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abenko\Desktop\уточнення  2023\уточнення жовтень\"/>
    </mc:Choice>
  </mc:AlternateContent>
  <bookViews>
    <workbookView xWindow="0" yWindow="0" windowWidth="28770" windowHeight="10770" activeTab="1"/>
  </bookViews>
  <sheets>
    <sheet name="фінансовий план" sheetId="1" r:id="rId1"/>
    <sheet name="звіт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8" i="2" l="1"/>
  <c r="E97" i="2"/>
  <c r="E96" i="2"/>
  <c r="E95" i="2"/>
  <c r="F94" i="2"/>
  <c r="E94" i="2"/>
  <c r="D94" i="2"/>
  <c r="C94" i="2"/>
  <c r="E93" i="2"/>
  <c r="E92" i="2"/>
  <c r="E91" i="2"/>
  <c r="E90" i="2"/>
  <c r="D89" i="2"/>
  <c r="C89" i="2"/>
  <c r="C99" i="2" s="1"/>
  <c r="D75" i="2"/>
  <c r="C75" i="2"/>
  <c r="D74" i="2"/>
  <c r="C74" i="2"/>
  <c r="D73" i="2"/>
  <c r="C73" i="2"/>
  <c r="D72" i="2"/>
  <c r="C72" i="2"/>
  <c r="F73" i="2" l="1"/>
  <c r="E89" i="2"/>
  <c r="F75" i="2"/>
  <c r="F74" i="2"/>
  <c r="C76" i="2"/>
  <c r="C77" i="2" s="1"/>
  <c r="F72" i="2"/>
  <c r="D76" i="2"/>
  <c r="D77" i="2" s="1"/>
  <c r="D99" i="2"/>
  <c r="D100" i="2"/>
  <c r="E72" i="2"/>
  <c r="E73" i="2"/>
  <c r="E74" i="2"/>
  <c r="E75" i="2"/>
  <c r="C100" i="2" l="1"/>
  <c r="C101" i="2" s="1"/>
  <c r="E76" i="2"/>
  <c r="F76" i="2"/>
  <c r="F99" i="2"/>
  <c r="E99" i="2"/>
  <c r="D101" i="2"/>
  <c r="E101" i="2" s="1"/>
  <c r="F77" i="2"/>
  <c r="E77" i="2"/>
  <c r="F100" i="2"/>
  <c r="E100" i="2" l="1"/>
</calcChain>
</file>

<file path=xl/sharedStrings.xml><?xml version="1.0" encoding="utf-8"?>
<sst xmlns="http://schemas.openxmlformats.org/spreadsheetml/2006/main" count="255" uniqueCount="198">
  <si>
    <t>ПОГОДЖЕНО</t>
  </si>
  <si>
    <t>Підприємство</t>
  </si>
  <si>
    <t>Коди</t>
  </si>
  <si>
    <t>Орган управління</t>
  </si>
  <si>
    <t>За ЄДРПОУ</t>
  </si>
  <si>
    <t>Галузь</t>
  </si>
  <si>
    <t>За СПОДУ</t>
  </si>
  <si>
    <t>Вид економічної діяльності</t>
  </si>
  <si>
    <t>За ЗКНГ</t>
  </si>
  <si>
    <t>Місцезнаходження</t>
  </si>
  <si>
    <t>За КВЕД</t>
  </si>
  <si>
    <t>Телефон</t>
  </si>
  <si>
    <t>Керівник/директор</t>
  </si>
  <si>
    <t xml:space="preserve">ФІНАНСОВИЙ  ПЛАН </t>
  </si>
  <si>
    <t xml:space="preserve">                                                     КОМУНАЛЬНОГО НЕКОМЕРЦІЙНОГО ПІДПРИЄМСТВА "ЦЕНТР ПЕРВИННОЇ МЕДИКО-САНІТАРНОЇ ДОПОМОГИ"</t>
  </si>
  <si>
    <t xml:space="preserve">                                                                                      ФОНТАНСЬКОЇ СІЛЬСЬКОЇ РАДИ ОДЕСЬКОГО РАЙОНУ ОДЕСЬКОЇ ОБЛАСТІ</t>
  </si>
  <si>
    <t>тис грн</t>
  </si>
  <si>
    <t>у тому числі за квартал</t>
  </si>
  <si>
    <t>Показники</t>
  </si>
  <si>
    <t>Код рядка</t>
  </si>
  <si>
    <t>Факт минулого року</t>
  </si>
  <si>
    <t>Плановий рік</t>
  </si>
  <si>
    <t>I</t>
  </si>
  <si>
    <t>II</t>
  </si>
  <si>
    <t>III</t>
  </si>
  <si>
    <t>IV</t>
  </si>
  <si>
    <t>1.Формування фінансових результатів</t>
  </si>
  <si>
    <t>ДОХОДИ</t>
  </si>
  <si>
    <t>Дохід (виручка)від реалізації продукції(товарів,робіт , послуг)всього,</t>
  </si>
  <si>
    <t>в тому числі за рахунок бюджетних коштів(кошти НСЗУ)</t>
  </si>
  <si>
    <t>Дохід з місцевого бюджету за цільовою програмою , ут.ч.</t>
  </si>
  <si>
    <t>Інші надходження(доходи) у т.ч</t>
  </si>
  <si>
    <t>дохід від операційної оренди активів</t>
  </si>
  <si>
    <t>від надання платних послуг</t>
  </si>
  <si>
    <t>ВИДАТКИ</t>
  </si>
  <si>
    <t>Собівартість реалізованої продукції(товарів,робіт,послуг)</t>
  </si>
  <si>
    <t>в т.ч. за економічними елементами</t>
  </si>
  <si>
    <t>Матеріальні затрати , в тому числі</t>
  </si>
  <si>
    <t>предмети , матеріали ,обладнання та інвентар</t>
  </si>
  <si>
    <t>1051.1</t>
  </si>
  <si>
    <t>медикаменти та перв'чзувальні матеріали</t>
  </si>
  <si>
    <t>1051.2</t>
  </si>
  <si>
    <t>продукти харчування</t>
  </si>
  <si>
    <t>1051.3</t>
  </si>
  <si>
    <t>Витрати на плату праці</t>
  </si>
  <si>
    <t>Відрахування на соціальні заходи</t>
  </si>
  <si>
    <t>Амортизація</t>
  </si>
  <si>
    <t>Інші оперційні витрати, в тому числі</t>
  </si>
  <si>
    <t>Оплата водопостачання та водовідведення</t>
  </si>
  <si>
    <t>1055.1</t>
  </si>
  <si>
    <t>Оплата електроенергії</t>
  </si>
  <si>
    <t>1055.2</t>
  </si>
  <si>
    <t xml:space="preserve">Оплата прирооднього газу </t>
  </si>
  <si>
    <t>1055.3</t>
  </si>
  <si>
    <t xml:space="preserve">Оплата інших енергоносіїв та комунальних послуг </t>
  </si>
  <si>
    <t>1055.4</t>
  </si>
  <si>
    <t>Оплата послуг(крім комунальних)</t>
  </si>
  <si>
    <t>Витрати на соціальне забезпечення населення за рахунок державних та місцевих цільових програм(Постанова №1303)</t>
  </si>
  <si>
    <t>II Розрахунки з бюджетом.</t>
  </si>
  <si>
    <t>Сплата податків та зборів до Державного бюджету України (податкові платежі)</t>
  </si>
  <si>
    <t>Сплата податків та зборів до місцевого бюджету (податкові платежі)ПДФО+ВЗ</t>
  </si>
  <si>
    <t>III Інвестиційна діяльність.</t>
  </si>
  <si>
    <t>Доходи від інвестиційної діяльності , в т.ч.</t>
  </si>
  <si>
    <t>доходи з місцевого бюджету цільвого фінансування по капітальних видатках</t>
  </si>
  <si>
    <t>Капітальні інвестиції, в т.ч.</t>
  </si>
  <si>
    <t>капітальне будівництво</t>
  </si>
  <si>
    <t>придбання (виготовлення)основних засобів</t>
  </si>
  <si>
    <t>придбання (виготовлення)інших необоротних матеріальних активів</t>
  </si>
  <si>
    <t>-</t>
  </si>
  <si>
    <t xml:space="preserve">придбання (створення) нематеріальних активів </t>
  </si>
  <si>
    <t>модернізація, модифікація(добудова, дообладнання, реконструкція)основних засобів</t>
  </si>
  <si>
    <t>капітальний ремонт</t>
  </si>
  <si>
    <t xml:space="preserve">Усього доходів </t>
  </si>
  <si>
    <t>Усього видатків</t>
  </si>
  <si>
    <t>IV Дані про персонал та оплата праці</t>
  </si>
  <si>
    <t>Штатні одиниці -всього од.</t>
  </si>
  <si>
    <t>Керівник</t>
  </si>
  <si>
    <t>в т. ч. лікарські посади, ставки</t>
  </si>
  <si>
    <t>адміністративно-господарський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</si>
  <si>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</si>
  <si>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</si>
  <si>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</si>
  <si>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праці-всього (тис грн)</t>
  </si>
  <si>
    <t>лікарі</t>
  </si>
  <si>
    <t>Додаток 2</t>
  </si>
  <si>
    <t xml:space="preserve">до Порядку складання, затвердження та контролю </t>
  </si>
  <si>
    <t xml:space="preserve">виконання фінансових плану комунального підприємства 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</si>
  <si>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</si>
  <si>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</si>
  <si>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</si>
  <si>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</si>
  <si>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</si>
  <si>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</si>
  <si>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</si>
  <si>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</si>
  <si>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</si>
  <si>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</si>
  <si>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</si>
  <si>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</si>
  <si>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тис.грн.</t>
  </si>
  <si>
    <t>Форма власності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</si>
  <si>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</si>
  <si>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</si>
  <si>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</si>
  <si>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Найменування показника</t>
  </si>
  <si>
    <t xml:space="preserve">Код рядка </t>
  </si>
  <si>
    <t>план рік</t>
  </si>
  <si>
    <t>факт</t>
  </si>
  <si>
    <t>відхилення (+,-)</t>
  </si>
  <si>
    <t xml:space="preserve">У тому числі за кварталами </t>
  </si>
  <si>
    <t>виконання (%)</t>
  </si>
  <si>
    <t>I. Формування фінансових результатів</t>
  </si>
  <si>
    <t>Доходи і витрати від операційної діяльності (деталізація)</t>
  </si>
  <si>
    <t>Дохід (виручка) від реалізації продукції (товарів, робіт, послуг)</t>
  </si>
  <si>
    <t>Дохід з місцевого бюджету за програмою підтримки</t>
  </si>
  <si>
    <t>Дохід з місцевого бюджету за програмою розвитку охорони здоров'я на 2022 р., у тому числі:</t>
  </si>
  <si>
    <t xml:space="preserve"> цільове фінансування на оплату заохочувальних виплат працівникам з нарахуванням</t>
  </si>
  <si>
    <t>1030.1</t>
  </si>
  <si>
    <t xml:space="preserve"> цільове фінансування на оплату комунальних послуг та енергоносіїв, </t>
  </si>
  <si>
    <t>1030.2</t>
  </si>
  <si>
    <t xml:space="preserve"> цільове фінансування на оплату товарів, послуг</t>
  </si>
  <si>
    <t>1030.3</t>
  </si>
  <si>
    <t xml:space="preserve"> цільове фінансування на оплату медикаментів та перевязувальних матеріалів</t>
  </si>
  <si>
    <t>1030.4</t>
  </si>
  <si>
    <t xml:space="preserve"> цільове фінансування на відшкодування вартості медикаментів пільговій категорії населення, онкохворим </t>
  </si>
  <si>
    <t>Інші доходи від операційної діяльності, в т.ч.:</t>
  </si>
  <si>
    <t>1040.1</t>
  </si>
  <si>
    <t>Витрати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</si>
  <si>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</si>
  <si>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</si>
  <si>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</si>
  <si>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</si>
  <si>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Оплата послуг крім  комунальних</t>
  </si>
  <si>
    <t>Видатки на відрядження</t>
  </si>
  <si>
    <t>Оплата комунальних послуг та енергоносіїв, в тому числі:</t>
  </si>
  <si>
    <t>1056.1</t>
  </si>
  <si>
    <t>1056.2</t>
  </si>
  <si>
    <t>Оплата природного газу</t>
  </si>
  <si>
    <t>1056.3</t>
  </si>
  <si>
    <t>Оплата інших енергоносіїв та комунальних послуг</t>
  </si>
  <si>
    <t>1056.4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</si>
  <si>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</si>
  <si>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</si>
  <si>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</si>
  <si>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</si>
  <si>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</si>
  <si>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</si>
  <si>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Інші операційні витрати</t>
  </si>
  <si>
    <t>Разом (сума рядків (2000 - 2040)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</si>
  <si>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</si>
  <si>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</si>
  <si>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</si>
  <si>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</si>
  <si>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</si>
  <si>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</si>
  <si>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</si>
  <si>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</si>
  <si>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</si>
  <si>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</si>
  <si>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</si>
  <si>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</si>
  <si>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</si>
  <si>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</si>
  <si>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</si>
  <si>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</si>
  <si>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</si>
  <si>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</si>
  <si>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</si>
  <si>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</si>
  <si>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на 01.01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</si>
  <si>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</si>
  <si>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</si>
  <si>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</si>
  <si>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</si>
  <si>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</si>
  <si>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</si>
  <si>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*Розшифрувати за напрямками витрат, які несе підприємство</t>
  </si>
  <si>
    <t xml:space="preserve">                                (посада)</t>
  </si>
  <si>
    <t xml:space="preserve">               (підпис)</t>
  </si>
  <si>
    <t>на 01.01.</t>
  </si>
  <si>
    <t xml:space="preserve"> </t>
  </si>
  <si>
    <t>_____________________________________________________</t>
  </si>
  <si>
    <r>
      <t>(</t>
    </r>
    <r>
      <rPr>
        <sz val="8"/>
        <color indexed="8"/>
        <rFont val="Times New Roman"/>
        <family val="1"/>
        <charset val="204"/>
      </rPr>
      <t>найменування органу, яким погоджено фінансовий план)</t>
    </r>
  </si>
  <si>
    <t xml:space="preserve">ЗАТВЕРДЖЕНО </t>
  </si>
  <si>
    <t>_________________________________________________________</t>
  </si>
  <si>
    <r>
      <t>М. П. (посада, прізвище та власне ім'я, дата, підпис</t>
    </r>
    <r>
      <rPr>
        <sz val="10"/>
        <color indexed="8"/>
        <rFont val="Times New Roman"/>
        <family val="1"/>
        <charset val="204"/>
      </rPr>
      <t>)</t>
    </r>
  </si>
  <si>
    <t>(  рішення сесії Фонтанської сільської ради від____ №_____    _)</t>
  </si>
  <si>
    <t xml:space="preserve">ПОГОДЖЕНО </t>
  </si>
  <si>
    <t>____________________________________________</t>
  </si>
  <si>
    <t>_______________________________________</t>
  </si>
  <si>
    <t>___________________________________________</t>
  </si>
  <si>
    <t>__________________________________________</t>
  </si>
  <si>
    <t>_____________________________________</t>
  </si>
  <si>
    <t>на                       рік</t>
  </si>
  <si>
    <r>
      <t xml:space="preserve">ЗВІТ ПРО ВИКОНАННЯ ФІНАНСОВОГО ПЛАНУ ПІДПРИЄМСТВА ЗА                      </t>
    </r>
    <r>
      <rPr>
        <b/>
        <u/>
        <sz val="16"/>
        <rFont val="Times New Roman"/>
        <family val="1"/>
        <charset val="204"/>
      </rPr>
      <t xml:space="preserve"> рік</t>
    </r>
  </si>
  <si>
    <r>
      <t xml:space="preserve">Керівник </t>
    </r>
    <r>
      <rPr>
        <sz val="14"/>
        <rFont val="Times New Roman"/>
        <family val="1"/>
        <charset val="204"/>
      </rPr>
      <t>__</t>
    </r>
    <r>
      <rPr>
        <u/>
        <sz val="14"/>
        <rFont val="Times New Roman"/>
        <family val="1"/>
        <charset val="204"/>
      </rPr>
      <t xml:space="preserve">     </t>
    </r>
    <r>
      <rPr>
        <sz val="14"/>
        <rFont val="Times New Roman"/>
        <family val="1"/>
        <charset val="204"/>
      </rPr>
      <t>________________</t>
    </r>
  </si>
  <si>
    <t>План поточного року(фінансовий план       року)</t>
  </si>
  <si>
    <t>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</si>
</sst>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_);_(* \(#,##0.0\);_(* &quot;-&quot;_);_(@_)"/>
    <numFmt numFmtId="165" formatCode="_(* #,##0_);_(* \(#,##0\);_(* &quot;-&quot;_);_(@_)"/>
    <numFmt numFmtId="166" formatCode="_(* #,##0.00_);_(* \(#,##0.00\);_(* &quot;-&quot;_);_(@_)"/>
    <numFmt numFmtId="167" formatCode="#,##0.0"/>
  </numFmts>
  <fonts count="29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i/>
      <sz val="9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2" borderId="0" applyNumberFormat="0" applyFill="0" applyAlignment="0">
      <alignment horizontal="center"/>
      <protection locked="0"/>
    </xf>
  </cellStyleXfs>
  <cellXfs count="242">
    <xf numFmtId="0" fontId="0" fillId="0" borderId="0" xfId="0"/>
    <xf numFmtId="0" fontId="0" fillId="0" borderId="0" xfId="0" applyAlignment="1">
      <alignment vertical="center" wrapText="1"/>
    </xf>
    <xf numFmtId="0" fontId="1" fillId="0" borderId="14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2" fontId="1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2" fontId="3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2" fontId="0" fillId="0" borderId="0" xfId="0" applyNumberFormat="1"/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13" fillId="0" borderId="20" xfId="0" applyFont="1" applyBorder="1" applyAlignment="1">
      <alignment vertical="center"/>
    </xf>
    <xf numFmtId="0" fontId="14" fillId="0" borderId="21" xfId="0" applyFont="1" applyBorder="1" applyAlignment="1">
      <alignment horizontal="left" vertical="center" wrapText="1"/>
    </xf>
    <xf numFmtId="0" fontId="13" fillId="0" borderId="19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4" fillId="0" borderId="22" xfId="0" applyFont="1" applyBorder="1" applyAlignment="1">
      <alignment horizontal="left" vertical="center" wrapText="1"/>
    </xf>
    <xf numFmtId="0" fontId="14" fillId="0" borderId="22" xfId="0" applyFont="1" applyBorder="1" applyAlignment="1">
      <alignment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3" fillId="0" borderId="19" xfId="0" applyFont="1" applyBorder="1" applyAlignment="1">
      <alignment horizontal="left" vertical="center" wrapText="1"/>
    </xf>
    <xf numFmtId="0" fontId="13" fillId="0" borderId="19" xfId="0" quotePrefix="1" applyFont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3" fillId="3" borderId="19" xfId="1" applyFont="1" applyFill="1" applyBorder="1" applyAlignment="1">
      <alignment vertical="center" wrapText="1"/>
      <protection locked="0"/>
    </xf>
    <xf numFmtId="0" fontId="20" fillId="0" borderId="19" xfId="0" quotePrefix="1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/>
    </xf>
    <xf numFmtId="0" fontId="13" fillId="4" borderId="0" xfId="0" applyFont="1" applyFill="1" applyAlignment="1">
      <alignment vertical="center"/>
    </xf>
    <xf numFmtId="165" fontId="13" fillId="0" borderId="19" xfId="0" applyNumberFormat="1" applyFont="1" applyBorder="1" applyAlignment="1">
      <alignment horizontal="center" vertical="center" wrapText="1"/>
    </xf>
    <xf numFmtId="0" fontId="13" fillId="0" borderId="19" xfId="0" quotePrefix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quotePrefix="1" applyFont="1" applyBorder="1" applyAlignment="1">
      <alignment horizontal="center" vertical="center" wrapText="1"/>
    </xf>
    <xf numFmtId="0" fontId="15" fillId="0" borderId="19" xfId="0" quotePrefix="1" applyFont="1" applyBorder="1" applyAlignment="1">
      <alignment horizontal="center" vertical="center"/>
    </xf>
    <xf numFmtId="0" fontId="15" fillId="0" borderId="22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166" fontId="13" fillId="0" borderId="19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quotePrefix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 wrapText="1"/>
    </xf>
    <xf numFmtId="167" fontId="13" fillId="0" borderId="0" xfId="0" applyNumberFormat="1" applyFont="1" applyAlignment="1">
      <alignment horizontal="center" vertical="center" wrapText="1"/>
    </xf>
    <xf numFmtId="167" fontId="13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167" fontId="20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0" fillId="0" borderId="0" xfId="0"/>
    <xf numFmtId="2" fontId="0" fillId="0" borderId="0" xfId="0" applyNumberFormat="1"/>
    <xf numFmtId="2" fontId="0" fillId="0" borderId="4" xfId="0" applyNumberFormat="1" applyBorder="1"/>
    <xf numFmtId="0" fontId="0" fillId="0" borderId="4" xfId="0" applyBorder="1"/>
    <xf numFmtId="0" fontId="11" fillId="0" borderId="0" xfId="0" applyFont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0" fillId="0" borderId="5" xfId="0" applyBorder="1"/>
    <xf numFmtId="0" fontId="1" fillId="0" borderId="12" xfId="0" applyFont="1" applyBorder="1" applyAlignment="1">
      <alignment vertical="center"/>
    </xf>
    <xf numFmtId="2" fontId="1" fillId="0" borderId="9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2" fontId="3" fillId="0" borderId="9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2" fontId="1" fillId="0" borderId="9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0" xfId="0" applyFont="1"/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/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4" fillId="0" borderId="22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167" fontId="13" fillId="0" borderId="0" xfId="0" applyNumberFormat="1" applyFont="1" applyAlignment="1">
      <alignment horizontal="left" vertical="center" wrapText="1"/>
    </xf>
    <xf numFmtId="0" fontId="13" fillId="0" borderId="19" xfId="0" applyFont="1" applyBorder="1" applyAlignment="1">
      <alignment horizontal="center" vertical="center"/>
    </xf>
  </cellXfs>
  <cellStyles count="2">
    <cellStyle name="Normal_GSE DCF_Model_31_07_09 final" xfId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topLeftCell="A55" workbookViewId="0">
      <selection activeCell="F7" sqref="F7"/>
    </sheetView>
  </sheetViews>
  <sheetFormatPr defaultRowHeight="15" x14ac:dyDescent="0.25"/>
  <cols>
    <col min="1" max="1" width="4.140625" customWidth="1"/>
    <col min="3" max="3" width="52.7109375" customWidth="1"/>
    <col min="5" max="5" width="8.7109375" customWidth="1"/>
    <col min="6" max="6" width="11.28515625" customWidth="1"/>
    <col min="7" max="7" width="14.5703125" customWidth="1"/>
    <col min="8" max="8" width="11.7109375" customWidth="1"/>
    <col min="10" max="10" width="20.7109375" customWidth="1"/>
    <col min="11" max="11" width="8.28515625" hidden="1" customWidth="1"/>
    <col min="13" max="13" width="4" customWidth="1"/>
    <col min="14" max="14" width="10" hidden="1" customWidth="1"/>
    <col min="15" max="15" width="10.28515625" customWidth="1"/>
    <col min="16" max="16" width="5.7109375" customWidth="1"/>
    <col min="17" max="17" width="13.7109375" hidden="1" customWidth="1"/>
    <col min="18" max="18" width="16.5703125" customWidth="1"/>
  </cols>
  <sheetData>
    <row r="1" spans="3:24" x14ac:dyDescent="0.25">
      <c r="H1" s="99" t="s">
        <v>197</v>
      </c>
      <c r="I1" s="99"/>
      <c r="J1" s="99"/>
      <c r="K1" s="99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"/>
    </row>
    <row r="2" spans="3:24" s="89" customFormat="1" ht="14.45" customHeight="1" x14ac:dyDescent="0.25">
      <c r="C2" s="91" t="s">
        <v>0</v>
      </c>
      <c r="D2" s="100" t="s">
        <v>180</v>
      </c>
      <c r="E2" s="92"/>
      <c r="F2" s="92"/>
      <c r="G2" s="92"/>
      <c r="H2" s="103" t="s">
        <v>85</v>
      </c>
      <c r="I2" s="103"/>
      <c r="J2" s="103"/>
      <c r="K2" s="103"/>
      <c r="X2" s="90"/>
    </row>
    <row r="3" spans="3:24" s="89" customFormat="1" ht="14.45" customHeight="1" x14ac:dyDescent="0.25">
      <c r="C3" s="93" t="s">
        <v>189</v>
      </c>
      <c r="D3" s="100"/>
      <c r="E3" s="92"/>
      <c r="F3" s="92"/>
      <c r="G3" s="92"/>
      <c r="H3" s="103" t="s">
        <v>86</v>
      </c>
      <c r="I3" s="103"/>
      <c r="J3" s="103"/>
      <c r="K3" s="103"/>
      <c r="X3" s="90"/>
    </row>
    <row r="4" spans="3:24" s="89" customFormat="1" ht="15.75" x14ac:dyDescent="0.25">
      <c r="C4" s="94" t="s">
        <v>182</v>
      </c>
      <c r="D4" s="100"/>
      <c r="E4" s="101" t="s">
        <v>183</v>
      </c>
      <c r="F4" s="101"/>
      <c r="G4" s="101"/>
      <c r="H4" s="101"/>
      <c r="X4" s="90"/>
    </row>
    <row r="5" spans="3:24" s="89" customFormat="1" ht="18.75" x14ac:dyDescent="0.25">
      <c r="C5" s="93" t="s">
        <v>188</v>
      </c>
      <c r="D5" s="100"/>
      <c r="E5" s="95" t="s">
        <v>184</v>
      </c>
      <c r="F5" s="92"/>
      <c r="G5" s="92"/>
      <c r="H5" s="92"/>
      <c r="X5" s="90"/>
    </row>
    <row r="6" spans="3:24" s="89" customFormat="1" x14ac:dyDescent="0.25">
      <c r="C6" s="96" t="s">
        <v>185</v>
      </c>
      <c r="D6" s="100"/>
      <c r="E6" s="102" t="s">
        <v>186</v>
      </c>
      <c r="F6" s="102"/>
      <c r="G6" s="102"/>
      <c r="H6" s="102"/>
      <c r="X6" s="90"/>
    </row>
    <row r="7" spans="3:24" s="89" customFormat="1" ht="18.75" x14ac:dyDescent="0.25">
      <c r="C7" s="91" t="s">
        <v>187</v>
      </c>
      <c r="D7" s="100"/>
      <c r="E7" s="92"/>
      <c r="F7" s="92"/>
      <c r="G7" s="92"/>
      <c r="H7" s="92"/>
      <c r="X7" s="90"/>
    </row>
    <row r="8" spans="3:24" s="89" customFormat="1" ht="18.75" x14ac:dyDescent="0.25">
      <c r="C8" s="93" t="s">
        <v>190</v>
      </c>
      <c r="D8" s="97"/>
      <c r="E8" s="92"/>
      <c r="F8" s="92"/>
      <c r="G8" s="92"/>
      <c r="H8" s="92"/>
      <c r="X8" s="90"/>
    </row>
    <row r="9" spans="3:24" s="89" customFormat="1" ht="18.75" x14ac:dyDescent="0.25">
      <c r="C9" s="94" t="s">
        <v>182</v>
      </c>
      <c r="D9" s="97"/>
      <c r="E9" s="92"/>
      <c r="F9" s="92"/>
      <c r="G9" s="92"/>
      <c r="H9" s="92"/>
      <c r="X9" s="90"/>
    </row>
    <row r="10" spans="3:24" s="89" customFormat="1" ht="18.75" x14ac:dyDescent="0.25">
      <c r="C10" s="93" t="s">
        <v>188</v>
      </c>
      <c r="D10" s="97"/>
      <c r="E10" s="92"/>
      <c r="F10" s="92"/>
      <c r="G10" s="92"/>
      <c r="H10" s="92"/>
      <c r="X10" s="90"/>
    </row>
    <row r="11" spans="3:24" s="89" customFormat="1" ht="18.75" x14ac:dyDescent="0.25">
      <c r="C11" s="96" t="s">
        <v>185</v>
      </c>
      <c r="D11" s="97"/>
      <c r="E11" s="92"/>
      <c r="F11" s="92"/>
      <c r="G11" s="92"/>
      <c r="H11" s="92"/>
      <c r="X11" s="90"/>
    </row>
    <row r="12" spans="3:24" s="89" customFormat="1" ht="18.75" x14ac:dyDescent="0.25">
      <c r="C12" s="96"/>
      <c r="D12" s="97"/>
      <c r="E12" s="92"/>
      <c r="F12" s="92"/>
      <c r="G12" s="92"/>
      <c r="H12" s="92"/>
      <c r="X12" s="90"/>
    </row>
    <row r="13" spans="3:24" s="89" customFormat="1" ht="18.75" x14ac:dyDescent="0.25">
      <c r="C13" s="91" t="s">
        <v>0</v>
      </c>
      <c r="D13" s="97"/>
      <c r="E13" s="92"/>
      <c r="F13" s="92"/>
      <c r="G13" s="92"/>
      <c r="H13" s="92"/>
      <c r="X13" s="90"/>
    </row>
    <row r="14" spans="3:24" s="89" customFormat="1" ht="18.75" x14ac:dyDescent="0.25">
      <c r="C14" s="93" t="s">
        <v>191</v>
      </c>
      <c r="D14" s="97"/>
      <c r="E14" s="92"/>
      <c r="F14" s="92"/>
      <c r="G14" s="92"/>
      <c r="H14" s="92"/>
      <c r="X14" s="90"/>
    </row>
    <row r="15" spans="3:24" s="89" customFormat="1" ht="18.75" x14ac:dyDescent="0.25">
      <c r="C15" s="94" t="s">
        <v>182</v>
      </c>
      <c r="D15" s="97"/>
      <c r="E15" s="92"/>
      <c r="F15" s="92"/>
      <c r="G15" s="92"/>
      <c r="H15" s="92"/>
      <c r="X15" s="90"/>
    </row>
    <row r="16" spans="3:24" s="89" customFormat="1" ht="18.75" x14ac:dyDescent="0.25">
      <c r="C16" s="93" t="s">
        <v>192</v>
      </c>
      <c r="D16" s="97"/>
      <c r="E16" s="92"/>
      <c r="F16" s="92"/>
      <c r="G16" s="92"/>
      <c r="H16" s="92"/>
      <c r="X16" s="90"/>
    </row>
    <row r="17" spans="2:24" s="89" customFormat="1" ht="18.75" x14ac:dyDescent="0.25">
      <c r="C17" s="96" t="s">
        <v>185</v>
      </c>
      <c r="D17" s="92"/>
      <c r="E17" s="92"/>
      <c r="F17" s="92"/>
      <c r="G17" s="92"/>
      <c r="H17" s="92"/>
      <c r="X17" s="90"/>
    </row>
    <row r="18" spans="2:24" s="89" customFormat="1" x14ac:dyDescent="0.25">
      <c r="X18" s="90"/>
    </row>
    <row r="19" spans="2:24" ht="15.75" thickBot="1" x14ac:dyDescent="0.3">
      <c r="I19" s="214"/>
      <c r="J19" s="214"/>
      <c r="K19" s="214"/>
      <c r="L19" s="214"/>
      <c r="M19" s="214"/>
      <c r="N19" s="214"/>
      <c r="O19" s="106"/>
      <c r="P19" s="106"/>
      <c r="Q19" s="106"/>
      <c r="R19" s="106"/>
      <c r="S19" s="106"/>
      <c r="T19" s="106"/>
      <c r="U19" s="106"/>
      <c r="V19" s="106"/>
      <c r="W19" s="106"/>
      <c r="X19" s="1"/>
    </row>
    <row r="20" spans="2:24" x14ac:dyDescent="0.25">
      <c r="B20" s="178" t="s">
        <v>1</v>
      </c>
      <c r="C20" s="180"/>
      <c r="D20" s="204"/>
      <c r="E20" s="205"/>
      <c r="F20" s="205"/>
      <c r="G20" s="205"/>
      <c r="H20" s="205"/>
      <c r="I20" s="206"/>
      <c r="J20" s="178" t="s">
        <v>2</v>
      </c>
      <c r="K20" s="179"/>
      <c r="L20" s="179"/>
      <c r="M20" s="179"/>
      <c r="N20" s="179"/>
      <c r="O20" s="180"/>
      <c r="P20" s="116"/>
      <c r="Q20" s="106"/>
      <c r="R20" s="106"/>
      <c r="S20" s="106"/>
      <c r="T20" s="106"/>
      <c r="U20" s="106"/>
      <c r="V20" s="106"/>
      <c r="W20" s="106"/>
      <c r="X20" s="106"/>
    </row>
    <row r="21" spans="2:24" x14ac:dyDescent="0.25">
      <c r="B21" s="221"/>
      <c r="C21" s="223"/>
      <c r="D21" s="207"/>
      <c r="E21" s="208"/>
      <c r="F21" s="208"/>
      <c r="G21" s="208"/>
      <c r="H21" s="208"/>
      <c r="I21" s="209"/>
      <c r="J21" s="221"/>
      <c r="K21" s="222"/>
      <c r="L21" s="222"/>
      <c r="M21" s="222"/>
      <c r="N21" s="222"/>
      <c r="O21" s="223"/>
      <c r="P21" s="116"/>
      <c r="Q21" s="106"/>
      <c r="R21" s="106"/>
      <c r="S21" s="106"/>
      <c r="T21" s="106"/>
      <c r="U21" s="106"/>
      <c r="V21" s="106"/>
      <c r="W21" s="106"/>
      <c r="X21" s="106"/>
    </row>
    <row r="22" spans="2:24" x14ac:dyDescent="0.25">
      <c r="B22" s="221"/>
      <c r="C22" s="223"/>
      <c r="D22" s="207"/>
      <c r="E22" s="208"/>
      <c r="F22" s="208"/>
      <c r="G22" s="208"/>
      <c r="H22" s="208"/>
      <c r="I22" s="209"/>
      <c r="J22" s="221"/>
      <c r="K22" s="222"/>
      <c r="L22" s="222"/>
      <c r="M22" s="222"/>
      <c r="N22" s="222"/>
      <c r="O22" s="223"/>
      <c r="P22" s="116"/>
      <c r="Q22" s="106"/>
      <c r="R22" s="106"/>
      <c r="S22" s="106"/>
      <c r="T22" s="106"/>
      <c r="U22" s="106"/>
      <c r="V22" s="106"/>
      <c r="W22" s="106"/>
      <c r="X22" s="106"/>
    </row>
    <row r="23" spans="2:24" ht="15.75" thickBot="1" x14ac:dyDescent="0.3">
      <c r="B23" s="224"/>
      <c r="C23" s="226"/>
      <c r="D23" s="160"/>
      <c r="E23" s="219"/>
      <c r="F23" s="219"/>
      <c r="G23" s="219"/>
      <c r="H23" s="219"/>
      <c r="I23" s="220"/>
      <c r="J23" s="224"/>
      <c r="K23" s="225"/>
      <c r="L23" s="225"/>
      <c r="M23" s="225"/>
      <c r="N23" s="225"/>
      <c r="O23" s="226"/>
      <c r="P23" s="116"/>
      <c r="Q23" s="106"/>
      <c r="R23" s="106"/>
      <c r="S23" s="106"/>
      <c r="T23" s="106"/>
      <c r="U23" s="106"/>
      <c r="V23" s="106"/>
      <c r="W23" s="106"/>
      <c r="X23" s="106"/>
    </row>
    <row r="24" spans="2:24" ht="15.75" thickBot="1" x14ac:dyDescent="0.3">
      <c r="B24" s="182" t="s">
        <v>3</v>
      </c>
      <c r="C24" s="184"/>
      <c r="D24" s="182"/>
      <c r="E24" s="183"/>
      <c r="F24" s="183"/>
      <c r="G24" s="183"/>
      <c r="H24" s="183"/>
      <c r="I24" s="184"/>
      <c r="J24" s="199" t="s">
        <v>4</v>
      </c>
      <c r="K24" s="227"/>
      <c r="L24" s="200"/>
      <c r="M24" s="224"/>
      <c r="N24" s="225"/>
      <c r="O24" s="226"/>
      <c r="P24" s="116"/>
      <c r="Q24" s="106"/>
      <c r="R24" s="106"/>
      <c r="S24" s="106"/>
      <c r="T24" s="106"/>
      <c r="U24" s="106"/>
      <c r="V24" s="106"/>
      <c r="W24" s="106"/>
      <c r="X24" s="106"/>
    </row>
    <row r="25" spans="2:24" ht="15.75" thickBot="1" x14ac:dyDescent="0.3">
      <c r="B25" s="182" t="s">
        <v>5</v>
      </c>
      <c r="C25" s="184"/>
      <c r="D25" s="182"/>
      <c r="E25" s="183"/>
      <c r="F25" s="183"/>
      <c r="G25" s="183"/>
      <c r="H25" s="183"/>
      <c r="I25" s="184"/>
      <c r="J25" s="121" t="s">
        <v>6</v>
      </c>
      <c r="K25" s="191"/>
      <c r="L25" s="127"/>
      <c r="M25" s="182"/>
      <c r="N25" s="183"/>
      <c r="O25" s="184"/>
      <c r="P25" s="116"/>
      <c r="Q25" s="106"/>
      <c r="R25" s="106"/>
      <c r="S25" s="106"/>
      <c r="T25" s="106"/>
      <c r="U25" s="106"/>
      <c r="V25" s="106"/>
      <c r="W25" s="106"/>
      <c r="X25" s="106"/>
    </row>
    <row r="26" spans="2:24" ht="15.75" thickBot="1" x14ac:dyDescent="0.3">
      <c r="B26" s="182" t="s">
        <v>7</v>
      </c>
      <c r="C26" s="184"/>
      <c r="D26" s="182"/>
      <c r="E26" s="183"/>
      <c r="F26" s="183"/>
      <c r="G26" s="183"/>
      <c r="H26" s="183"/>
      <c r="I26" s="184"/>
      <c r="J26" s="121" t="s">
        <v>8</v>
      </c>
      <c r="K26" s="191"/>
      <c r="L26" s="127"/>
      <c r="M26" s="182"/>
      <c r="N26" s="183"/>
      <c r="O26" s="184"/>
      <c r="P26" s="116"/>
      <c r="Q26" s="106"/>
      <c r="R26" s="106"/>
      <c r="S26" s="106"/>
      <c r="T26" s="106"/>
      <c r="U26" s="106"/>
      <c r="V26" s="106"/>
      <c r="W26" s="106"/>
      <c r="X26" s="106"/>
    </row>
    <row r="27" spans="2:24" ht="24" customHeight="1" thickBot="1" x14ac:dyDescent="0.3">
      <c r="B27" s="182" t="s">
        <v>9</v>
      </c>
      <c r="C27" s="184"/>
      <c r="D27" s="215"/>
      <c r="E27" s="216"/>
      <c r="F27" s="216"/>
      <c r="G27" s="216"/>
      <c r="H27" s="216"/>
      <c r="I27" s="217"/>
      <c r="J27" s="218" t="s">
        <v>10</v>
      </c>
      <c r="K27" s="191"/>
      <c r="L27" s="127"/>
      <c r="M27" s="182"/>
      <c r="N27" s="183"/>
      <c r="O27" s="184"/>
      <c r="P27" s="116"/>
      <c r="Q27" s="106"/>
      <c r="R27" s="106"/>
      <c r="S27" s="106"/>
      <c r="T27" s="106"/>
      <c r="U27" s="106"/>
      <c r="V27" s="106"/>
      <c r="W27" s="106"/>
      <c r="X27" s="106"/>
    </row>
    <row r="28" spans="2:24" ht="15.75" thickBot="1" x14ac:dyDescent="0.3">
      <c r="B28" s="182" t="s">
        <v>11</v>
      </c>
      <c r="C28" s="184"/>
      <c r="D28" s="182"/>
      <c r="E28" s="183"/>
      <c r="F28" s="183"/>
      <c r="G28" s="183"/>
      <c r="H28" s="183"/>
      <c r="I28" s="184"/>
      <c r="J28" s="121"/>
      <c r="K28" s="191"/>
      <c r="L28" s="127"/>
      <c r="M28" s="182"/>
      <c r="N28" s="183"/>
      <c r="O28" s="184"/>
      <c r="P28" s="116"/>
      <c r="Q28" s="106"/>
      <c r="R28" s="106"/>
      <c r="S28" s="106"/>
      <c r="T28" s="106"/>
      <c r="U28" s="106"/>
      <c r="V28" s="106"/>
      <c r="W28" s="106"/>
      <c r="X28" s="106"/>
    </row>
    <row r="29" spans="2:24" ht="15.75" thickBot="1" x14ac:dyDescent="0.3">
      <c r="B29" s="182" t="s">
        <v>12</v>
      </c>
      <c r="C29" s="184"/>
      <c r="D29" s="182"/>
      <c r="E29" s="183"/>
      <c r="F29" s="183"/>
      <c r="G29" s="183"/>
      <c r="H29" s="183"/>
      <c r="I29" s="184"/>
      <c r="J29" s="121"/>
      <c r="K29" s="191"/>
      <c r="L29" s="127"/>
      <c r="M29" s="182"/>
      <c r="N29" s="183"/>
      <c r="O29" s="184"/>
      <c r="P29" s="116"/>
      <c r="Q29" s="106"/>
      <c r="R29" s="106"/>
      <c r="S29" s="106"/>
      <c r="T29" s="106"/>
      <c r="U29" s="106"/>
      <c r="V29" s="106"/>
      <c r="W29" s="106"/>
      <c r="X29" s="106"/>
    </row>
    <row r="30" spans="2:24" x14ac:dyDescent="0.25">
      <c r="I30" s="109"/>
      <c r="J30" s="109"/>
      <c r="K30" s="109"/>
      <c r="L30" s="109"/>
      <c r="M30" s="109"/>
      <c r="N30" s="109"/>
      <c r="O30" s="106"/>
      <c r="P30" s="106"/>
      <c r="Q30" s="106"/>
      <c r="R30" s="106"/>
      <c r="S30" s="106"/>
      <c r="T30" s="106"/>
      <c r="U30" s="106"/>
      <c r="V30" s="106"/>
      <c r="W30" s="106"/>
      <c r="X30" s="1"/>
    </row>
    <row r="31" spans="2:24" ht="15.75" x14ac:dyDescent="0.25">
      <c r="D31" s="101" t="s">
        <v>13</v>
      </c>
      <c r="E31" s="101"/>
      <c r="F31" s="101"/>
      <c r="G31" s="101"/>
      <c r="H31" s="101"/>
      <c r="I31" s="101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</row>
    <row r="32" spans="2:24" x14ac:dyDescent="0.25">
      <c r="B32" s="212" t="s">
        <v>14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</row>
    <row r="33" spans="2:24" x14ac:dyDescent="0.25">
      <c r="B33" s="212" t="s">
        <v>15</v>
      </c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3"/>
      <c r="W33" s="213"/>
      <c r="X33" s="213"/>
    </row>
    <row r="34" spans="2:24" ht="16.5" thickBot="1" x14ac:dyDescent="0.3">
      <c r="E34" s="101" t="s">
        <v>193</v>
      </c>
      <c r="F34" s="101"/>
      <c r="G34" s="101"/>
      <c r="H34" s="101"/>
      <c r="I34" s="214"/>
      <c r="J34" s="214"/>
      <c r="K34" s="214"/>
      <c r="L34" s="214"/>
      <c r="M34" s="214"/>
      <c r="N34" s="214"/>
      <c r="O34" s="214"/>
      <c r="P34" s="214"/>
      <c r="Q34" s="214"/>
      <c r="R34" s="106"/>
      <c r="S34" s="106"/>
      <c r="T34" s="106"/>
      <c r="U34" s="106"/>
      <c r="V34" s="106"/>
      <c r="W34" s="106"/>
      <c r="X34" s="1"/>
    </row>
    <row r="35" spans="2:24" ht="15.75" thickBot="1" x14ac:dyDescent="0.3">
      <c r="H35" s="2"/>
      <c r="I35" s="123" t="s">
        <v>16</v>
      </c>
      <c r="J35" s="124"/>
      <c r="K35" s="125"/>
      <c r="L35" s="111"/>
      <c r="M35" s="210"/>
      <c r="N35" s="112"/>
      <c r="O35" s="111"/>
      <c r="P35" s="210"/>
      <c r="Q35" s="112"/>
      <c r="R35" s="116"/>
      <c r="S35" s="106"/>
      <c r="T35" s="106"/>
      <c r="U35" s="106"/>
      <c r="V35" s="106"/>
      <c r="W35" s="106"/>
      <c r="X35" s="1"/>
    </row>
    <row r="36" spans="2:24" ht="15.75" thickBot="1" x14ac:dyDescent="0.3">
      <c r="H36" s="182" t="s">
        <v>17</v>
      </c>
      <c r="I36" s="183"/>
      <c r="J36" s="183"/>
      <c r="K36" s="183"/>
      <c r="L36" s="183"/>
      <c r="M36" s="183"/>
      <c r="N36" s="183"/>
      <c r="O36" s="183"/>
      <c r="P36" s="184"/>
      <c r="Q36" s="116"/>
      <c r="R36" s="106"/>
      <c r="S36" s="106"/>
      <c r="T36" s="106"/>
      <c r="U36" s="106"/>
      <c r="V36" s="106"/>
      <c r="W36" s="211"/>
      <c r="X36" s="211"/>
    </row>
    <row r="37" spans="2:24" ht="60.75" thickBot="1" x14ac:dyDescent="0.3">
      <c r="B37" s="178" t="s">
        <v>18</v>
      </c>
      <c r="C37" s="180"/>
      <c r="D37" s="3" t="s">
        <v>19</v>
      </c>
      <c r="E37" s="4" t="s">
        <v>20</v>
      </c>
      <c r="F37" s="4" t="s">
        <v>196</v>
      </c>
      <c r="G37" s="4" t="s">
        <v>21</v>
      </c>
      <c r="H37" s="5" t="s">
        <v>22</v>
      </c>
      <c r="I37" s="204" t="s">
        <v>23</v>
      </c>
      <c r="J37" s="205"/>
      <c r="K37" s="206"/>
      <c r="L37" s="204" t="s">
        <v>24</v>
      </c>
      <c r="M37" s="205"/>
      <c r="N37" s="206"/>
      <c r="O37" s="207" t="s">
        <v>25</v>
      </c>
      <c r="P37" s="208"/>
      <c r="Q37" s="209"/>
      <c r="R37" s="116"/>
      <c r="S37" s="106"/>
      <c r="T37" s="106"/>
      <c r="U37" s="106"/>
      <c r="V37" s="106"/>
      <c r="W37" s="106"/>
      <c r="X37" s="1"/>
    </row>
    <row r="38" spans="2:24" ht="15.75" thickBot="1" x14ac:dyDescent="0.3">
      <c r="B38" s="121" t="s">
        <v>26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98"/>
      <c r="Q38" s="6"/>
      <c r="R38" s="6"/>
      <c r="S38" s="106"/>
      <c r="T38" s="106"/>
      <c r="U38" s="106"/>
      <c r="V38" s="106"/>
      <c r="W38" s="106"/>
      <c r="X38" s="106"/>
    </row>
    <row r="39" spans="2:24" ht="15.75" thickBot="1" x14ac:dyDescent="0.3">
      <c r="B39" s="199" t="s">
        <v>27</v>
      </c>
      <c r="C39" s="200"/>
      <c r="D39" s="7"/>
      <c r="E39" s="7"/>
      <c r="F39" s="7"/>
      <c r="G39" s="7"/>
      <c r="H39" s="7"/>
      <c r="I39" s="201"/>
      <c r="J39" s="202"/>
      <c r="K39" s="203"/>
      <c r="L39" s="201"/>
      <c r="M39" s="202"/>
      <c r="N39" s="203"/>
      <c r="O39" s="201"/>
      <c r="P39" s="202"/>
      <c r="Q39" s="203"/>
      <c r="R39" s="116"/>
      <c r="S39" s="106"/>
      <c r="T39" s="106"/>
      <c r="U39" s="106"/>
      <c r="V39" s="106"/>
      <c r="W39" s="106"/>
      <c r="X39" s="1"/>
    </row>
    <row r="40" spans="2:24" ht="48" customHeight="1" thickBot="1" x14ac:dyDescent="0.3">
      <c r="B40" s="170" t="s">
        <v>28</v>
      </c>
      <c r="C40" s="195"/>
      <c r="D40" s="8">
        <v>1010</v>
      </c>
      <c r="E40" s="7"/>
      <c r="F40" s="9"/>
      <c r="G40" s="9"/>
      <c r="H40" s="10"/>
      <c r="I40" s="182"/>
      <c r="J40" s="183"/>
      <c r="K40" s="184"/>
      <c r="L40" s="182"/>
      <c r="M40" s="183"/>
      <c r="N40" s="184"/>
      <c r="O40" s="182"/>
      <c r="P40" s="183"/>
      <c r="Q40" s="184"/>
      <c r="R40" s="116"/>
      <c r="S40" s="106"/>
      <c r="T40" s="106"/>
      <c r="U40" s="106"/>
      <c r="V40" s="106"/>
      <c r="W40" s="106"/>
      <c r="X40" s="1"/>
    </row>
    <row r="41" spans="2:24" ht="36" customHeight="1" thickBot="1" x14ac:dyDescent="0.3">
      <c r="B41" s="170" t="s">
        <v>29</v>
      </c>
      <c r="C41" s="195"/>
      <c r="D41" s="8">
        <v>1020</v>
      </c>
      <c r="E41" s="7"/>
      <c r="F41" s="9"/>
      <c r="G41" s="9"/>
      <c r="H41" s="9"/>
      <c r="I41" s="182"/>
      <c r="J41" s="183"/>
      <c r="K41" s="184"/>
      <c r="L41" s="182"/>
      <c r="M41" s="183"/>
      <c r="N41" s="184"/>
      <c r="O41" s="182"/>
      <c r="P41" s="183"/>
      <c r="Q41" s="184"/>
      <c r="R41" s="116"/>
      <c r="S41" s="106"/>
      <c r="T41" s="106"/>
      <c r="U41" s="106"/>
      <c r="V41" s="106"/>
      <c r="W41" s="106"/>
      <c r="X41" s="1"/>
    </row>
    <row r="42" spans="2:24" ht="36" customHeight="1" thickBot="1" x14ac:dyDescent="0.3">
      <c r="B42" s="170" t="s">
        <v>30</v>
      </c>
      <c r="C42" s="195"/>
      <c r="D42" s="8">
        <v>1030</v>
      </c>
      <c r="E42" s="7"/>
      <c r="F42" s="9"/>
      <c r="G42" s="10"/>
      <c r="H42" s="10"/>
      <c r="I42" s="187"/>
      <c r="J42" s="190"/>
      <c r="K42" s="9"/>
      <c r="L42" s="187"/>
      <c r="M42" s="190"/>
      <c r="N42" s="9"/>
      <c r="O42" s="187"/>
      <c r="P42" s="196"/>
      <c r="Q42" s="197"/>
      <c r="R42" s="116"/>
      <c r="S42" s="106"/>
      <c r="T42" s="106"/>
      <c r="U42" s="106"/>
      <c r="V42" s="106"/>
      <c r="W42" s="106"/>
      <c r="X42" s="1"/>
    </row>
    <row r="43" spans="2:24" ht="36" customHeight="1" thickBot="1" x14ac:dyDescent="0.3">
      <c r="B43" s="170" t="s">
        <v>31</v>
      </c>
      <c r="C43" s="181"/>
      <c r="D43" s="8">
        <v>1040</v>
      </c>
      <c r="E43" s="7"/>
      <c r="F43" s="9"/>
      <c r="G43" s="9"/>
      <c r="H43" s="9"/>
      <c r="I43" s="182"/>
      <c r="J43" s="183"/>
      <c r="K43" s="184"/>
      <c r="L43" s="182"/>
      <c r="M43" s="183"/>
      <c r="N43" s="184"/>
      <c r="O43" s="182"/>
      <c r="P43" s="183"/>
      <c r="Q43" s="184"/>
      <c r="R43" s="116"/>
      <c r="S43" s="106"/>
      <c r="T43" s="106"/>
      <c r="U43" s="106"/>
      <c r="V43" s="106"/>
      <c r="W43" s="106"/>
      <c r="X43" s="1"/>
    </row>
    <row r="44" spans="2:24" ht="15.75" thickBot="1" x14ac:dyDescent="0.3">
      <c r="B44" s="111" t="s">
        <v>32</v>
      </c>
      <c r="C44" s="117"/>
      <c r="D44" s="8">
        <v>1041</v>
      </c>
      <c r="E44" s="7"/>
      <c r="F44" s="8"/>
      <c r="G44" s="8"/>
      <c r="H44" s="8"/>
      <c r="I44" s="139"/>
      <c r="J44" s="140"/>
      <c r="K44" s="141"/>
      <c r="L44" s="139"/>
      <c r="M44" s="140"/>
      <c r="N44" s="141"/>
      <c r="O44" s="139"/>
      <c r="P44" s="140"/>
      <c r="Q44" s="141"/>
      <c r="R44" s="116"/>
      <c r="S44" s="106"/>
      <c r="T44" s="106"/>
      <c r="U44" s="106"/>
      <c r="V44" s="106"/>
      <c r="W44" s="106"/>
      <c r="X44" s="1"/>
    </row>
    <row r="45" spans="2:24" ht="15.75" thickBot="1" x14ac:dyDescent="0.3">
      <c r="B45" s="111" t="s">
        <v>33</v>
      </c>
      <c r="C45" s="117"/>
      <c r="D45" s="8">
        <v>1042</v>
      </c>
      <c r="E45" s="7"/>
      <c r="F45" s="8"/>
      <c r="G45" s="8"/>
      <c r="H45" s="8"/>
      <c r="I45" s="139"/>
      <c r="J45" s="140"/>
      <c r="K45" s="141"/>
      <c r="L45" s="139"/>
      <c r="M45" s="140"/>
      <c r="N45" s="141"/>
      <c r="O45" s="139"/>
      <c r="P45" s="140"/>
      <c r="Q45" s="141"/>
      <c r="R45" s="116"/>
      <c r="S45" s="106"/>
      <c r="T45" s="106"/>
      <c r="U45" s="106"/>
      <c r="V45" s="106"/>
      <c r="W45" s="106"/>
      <c r="X45" s="1"/>
    </row>
    <row r="46" spans="2:24" ht="15.75" thickBot="1" x14ac:dyDescent="0.3">
      <c r="B46" s="170" t="s">
        <v>34</v>
      </c>
      <c r="C46" s="192"/>
      <c r="D46" s="11"/>
      <c r="E46" s="11"/>
      <c r="F46" s="11"/>
      <c r="G46" s="11"/>
      <c r="H46" s="11"/>
      <c r="I46" s="193"/>
      <c r="J46" s="193"/>
      <c r="K46" s="193"/>
      <c r="L46" s="193"/>
      <c r="M46" s="193"/>
      <c r="N46" s="193"/>
      <c r="O46" s="193"/>
      <c r="P46" s="193"/>
      <c r="Q46" s="194"/>
      <c r="R46" s="116"/>
      <c r="S46" s="106"/>
      <c r="T46" s="106"/>
      <c r="U46" s="106"/>
      <c r="V46" s="106"/>
      <c r="W46" s="106"/>
      <c r="X46" s="1"/>
    </row>
    <row r="47" spans="2:24" ht="48" customHeight="1" thickBot="1" x14ac:dyDescent="0.3">
      <c r="B47" s="142" t="s">
        <v>35</v>
      </c>
      <c r="C47" s="144"/>
      <c r="D47" s="8">
        <v>1050</v>
      </c>
      <c r="E47" s="7"/>
      <c r="F47" s="9"/>
      <c r="G47" s="10"/>
      <c r="H47" s="10"/>
      <c r="I47" s="187"/>
      <c r="J47" s="188"/>
      <c r="K47" s="189"/>
      <c r="L47" s="187"/>
      <c r="M47" s="188"/>
      <c r="N47" s="189"/>
      <c r="O47" s="187"/>
      <c r="P47" s="188"/>
      <c r="Q47" s="189"/>
      <c r="R47" s="116"/>
      <c r="S47" s="106"/>
      <c r="T47" s="106"/>
      <c r="U47" s="106"/>
      <c r="V47" s="106"/>
      <c r="W47" s="106"/>
      <c r="X47" s="1"/>
    </row>
    <row r="48" spans="2:24" ht="15.75" thickBot="1" x14ac:dyDescent="0.3">
      <c r="B48" s="111" t="s">
        <v>36</v>
      </c>
      <c r="C48" s="117"/>
      <c r="D48" s="8"/>
      <c r="E48" s="7"/>
      <c r="F48" s="9"/>
      <c r="G48" s="12"/>
      <c r="H48" s="12"/>
      <c r="I48" s="121"/>
      <c r="J48" s="191"/>
      <c r="K48" s="127"/>
      <c r="L48" s="121"/>
      <c r="M48" s="191"/>
      <c r="N48" s="127"/>
      <c r="O48" s="121"/>
      <c r="P48" s="191"/>
      <c r="Q48" s="127"/>
      <c r="R48" s="116"/>
      <c r="S48" s="106"/>
      <c r="T48" s="106"/>
      <c r="U48" s="107"/>
      <c r="V48" s="106"/>
      <c r="W48" s="106"/>
      <c r="X48" s="1"/>
    </row>
    <row r="49" spans="2:24" ht="15.75" thickBot="1" x14ac:dyDescent="0.3">
      <c r="B49" s="121" t="s">
        <v>37</v>
      </c>
      <c r="C49" s="122"/>
      <c r="D49" s="8">
        <v>1051</v>
      </c>
      <c r="E49" s="7"/>
      <c r="F49" s="9"/>
      <c r="G49" s="9"/>
      <c r="H49" s="9"/>
      <c r="I49" s="182"/>
      <c r="J49" s="183"/>
      <c r="K49" s="184"/>
      <c r="L49" s="182"/>
      <c r="M49" s="183"/>
      <c r="N49" s="184"/>
      <c r="O49" s="182"/>
      <c r="P49" s="183"/>
      <c r="Q49" s="184"/>
      <c r="R49" s="116"/>
      <c r="S49" s="106"/>
      <c r="T49" s="106"/>
      <c r="U49" s="106"/>
      <c r="V49" s="106"/>
      <c r="W49" s="106"/>
      <c r="X49" s="1"/>
    </row>
    <row r="50" spans="2:24" ht="15.75" thickBot="1" x14ac:dyDescent="0.3">
      <c r="B50" s="121" t="s">
        <v>38</v>
      </c>
      <c r="C50" s="122"/>
      <c r="D50" s="8" t="s">
        <v>39</v>
      </c>
      <c r="E50" s="12"/>
      <c r="F50" s="9"/>
      <c r="G50" s="9"/>
      <c r="H50" s="9"/>
      <c r="I50" s="182"/>
      <c r="J50" s="183"/>
      <c r="K50" s="184"/>
      <c r="L50" s="182"/>
      <c r="M50" s="183"/>
      <c r="N50" s="184"/>
      <c r="O50" s="182"/>
      <c r="P50" s="183"/>
      <c r="Q50" s="184"/>
      <c r="R50" s="116"/>
      <c r="S50" s="106"/>
      <c r="T50" s="106"/>
      <c r="U50" s="106"/>
      <c r="V50" s="106"/>
      <c r="W50" s="106"/>
      <c r="X50" s="1"/>
    </row>
    <row r="51" spans="2:24" ht="36" customHeight="1" thickBot="1" x14ac:dyDescent="0.3">
      <c r="B51" s="170" t="s">
        <v>40</v>
      </c>
      <c r="C51" s="181"/>
      <c r="D51" s="8" t="s">
        <v>41</v>
      </c>
      <c r="E51" s="7"/>
      <c r="F51" s="9"/>
      <c r="G51" s="9"/>
      <c r="H51" s="9"/>
      <c r="I51" s="182"/>
      <c r="J51" s="183"/>
      <c r="K51" s="184"/>
      <c r="L51" s="182"/>
      <c r="M51" s="183"/>
      <c r="N51" s="184"/>
      <c r="O51" s="182"/>
      <c r="P51" s="183"/>
      <c r="Q51" s="184"/>
      <c r="R51" s="116"/>
      <c r="S51" s="106"/>
      <c r="T51" s="106"/>
      <c r="U51" s="106"/>
      <c r="V51" s="106"/>
      <c r="W51" s="106"/>
      <c r="X51" s="1"/>
    </row>
    <row r="52" spans="2:24" ht="15.75" thickBot="1" x14ac:dyDescent="0.3">
      <c r="B52" s="170" t="s">
        <v>42</v>
      </c>
      <c r="C52" s="181"/>
      <c r="D52" s="8" t="s">
        <v>43</v>
      </c>
      <c r="E52" s="7"/>
      <c r="F52" s="9"/>
      <c r="G52" s="9"/>
      <c r="H52" s="9"/>
      <c r="I52" s="182"/>
      <c r="J52" s="183"/>
      <c r="K52" s="184"/>
      <c r="L52" s="182"/>
      <c r="M52" s="183"/>
      <c r="N52" s="184"/>
      <c r="O52" s="182"/>
      <c r="P52" s="183"/>
      <c r="Q52" s="184"/>
      <c r="R52" s="116"/>
      <c r="S52" s="106"/>
      <c r="T52" s="106"/>
      <c r="U52" s="106"/>
      <c r="V52" s="106"/>
      <c r="W52" s="106"/>
      <c r="X52" s="1"/>
    </row>
    <row r="53" spans="2:24" ht="24" customHeight="1" thickBot="1" x14ac:dyDescent="0.3">
      <c r="B53" s="170" t="s">
        <v>44</v>
      </c>
      <c r="C53" s="181"/>
      <c r="D53" s="8">
        <v>1052</v>
      </c>
      <c r="E53" s="7"/>
      <c r="F53" s="9"/>
      <c r="G53" s="9"/>
      <c r="H53" s="9"/>
      <c r="I53" s="182"/>
      <c r="J53" s="183"/>
      <c r="K53" s="184"/>
      <c r="L53" s="182"/>
      <c r="M53" s="183"/>
      <c r="N53" s="184"/>
      <c r="O53" s="182"/>
      <c r="P53" s="183"/>
      <c r="Q53" s="184"/>
      <c r="R53" s="116"/>
      <c r="S53" s="106"/>
      <c r="T53" s="106"/>
      <c r="U53" s="106"/>
      <c r="V53" s="106"/>
      <c r="W53" s="106"/>
      <c r="X53" s="1"/>
    </row>
    <row r="54" spans="2:24" ht="24" customHeight="1" thickBot="1" x14ac:dyDescent="0.3">
      <c r="B54" s="170" t="s">
        <v>45</v>
      </c>
      <c r="C54" s="181"/>
      <c r="D54" s="8">
        <v>1053</v>
      </c>
      <c r="E54" s="7"/>
      <c r="F54" s="9"/>
      <c r="G54" s="10"/>
      <c r="H54" s="10"/>
      <c r="I54" s="187"/>
      <c r="J54" s="190"/>
      <c r="K54" s="10"/>
      <c r="L54" s="187"/>
      <c r="M54" s="190"/>
      <c r="N54" s="10"/>
      <c r="O54" s="187"/>
      <c r="P54" s="188"/>
      <c r="Q54" s="189"/>
      <c r="R54" s="116"/>
      <c r="S54" s="106"/>
      <c r="T54" s="106"/>
      <c r="U54" s="106"/>
      <c r="V54" s="106"/>
      <c r="W54" s="106"/>
      <c r="X54" s="1"/>
    </row>
    <row r="55" spans="2:24" ht="15.75" thickBot="1" x14ac:dyDescent="0.3">
      <c r="B55" s="170" t="s">
        <v>46</v>
      </c>
      <c r="C55" s="181"/>
      <c r="D55" s="8">
        <v>1054</v>
      </c>
      <c r="E55" s="7"/>
      <c r="F55" s="9"/>
      <c r="G55" s="8"/>
      <c r="H55" s="8"/>
      <c r="I55" s="139"/>
      <c r="J55" s="140"/>
      <c r="K55" s="141"/>
      <c r="L55" s="139"/>
      <c r="M55" s="140"/>
      <c r="N55" s="141"/>
      <c r="O55" s="139"/>
      <c r="P55" s="140"/>
      <c r="Q55" s="141"/>
      <c r="R55" s="116"/>
      <c r="S55" s="106"/>
      <c r="T55" s="106"/>
      <c r="U55" s="106"/>
      <c r="V55" s="106"/>
      <c r="W55" s="106"/>
      <c r="X55" s="1"/>
    </row>
    <row r="56" spans="2:24" ht="24" customHeight="1" thickBot="1" x14ac:dyDescent="0.3">
      <c r="B56" s="170" t="s">
        <v>47</v>
      </c>
      <c r="C56" s="181"/>
      <c r="D56" s="8">
        <v>1055</v>
      </c>
      <c r="E56" s="7"/>
      <c r="F56" s="9"/>
      <c r="G56" s="10"/>
      <c r="H56" s="10"/>
      <c r="I56" s="182"/>
      <c r="J56" s="183"/>
      <c r="K56" s="184"/>
      <c r="L56" s="182"/>
      <c r="M56" s="183"/>
      <c r="N56" s="184"/>
      <c r="O56" s="187"/>
      <c r="P56" s="188"/>
      <c r="Q56" s="189"/>
      <c r="R56" s="116"/>
      <c r="S56" s="106"/>
      <c r="T56" s="106"/>
      <c r="U56" s="106"/>
      <c r="V56" s="106"/>
      <c r="W56" s="106"/>
      <c r="X56" s="1"/>
    </row>
    <row r="57" spans="2:24" ht="36" customHeight="1" thickBot="1" x14ac:dyDescent="0.3">
      <c r="B57" s="170" t="s">
        <v>48</v>
      </c>
      <c r="C57" s="181"/>
      <c r="D57" s="8" t="s">
        <v>49</v>
      </c>
      <c r="E57" s="7"/>
      <c r="F57" s="8"/>
      <c r="G57" s="8"/>
      <c r="H57" s="8"/>
      <c r="I57" s="139"/>
      <c r="J57" s="140"/>
      <c r="K57" s="141"/>
      <c r="L57" s="139"/>
      <c r="M57" s="140"/>
      <c r="N57" s="141"/>
      <c r="O57" s="139"/>
      <c r="P57" s="140"/>
      <c r="Q57" s="141"/>
      <c r="R57" s="185"/>
      <c r="S57" s="186"/>
      <c r="T57" s="186"/>
      <c r="U57" s="106"/>
      <c r="V57" s="106"/>
      <c r="W57" s="106"/>
      <c r="X57" s="1"/>
    </row>
    <row r="58" spans="2:24" ht="24" customHeight="1" thickBot="1" x14ac:dyDescent="0.3">
      <c r="B58" s="170" t="s">
        <v>50</v>
      </c>
      <c r="C58" s="181"/>
      <c r="D58" s="8" t="s">
        <v>51</v>
      </c>
      <c r="E58" s="7"/>
      <c r="F58" s="8"/>
      <c r="G58" s="13"/>
      <c r="H58" s="13"/>
      <c r="I58" s="139"/>
      <c r="J58" s="140"/>
      <c r="K58" s="141"/>
      <c r="L58" s="139"/>
      <c r="M58" s="140"/>
      <c r="N58" s="141"/>
      <c r="O58" s="139"/>
      <c r="P58" s="140"/>
      <c r="Q58" s="141"/>
      <c r="R58" s="185"/>
      <c r="S58" s="186"/>
      <c r="T58" s="186"/>
      <c r="U58" s="106"/>
      <c r="V58" s="106"/>
      <c r="W58" s="106"/>
      <c r="X58" s="1"/>
    </row>
    <row r="59" spans="2:24" ht="24" customHeight="1" thickBot="1" x14ac:dyDescent="0.3">
      <c r="B59" s="170" t="s">
        <v>52</v>
      </c>
      <c r="C59" s="181"/>
      <c r="D59" s="8" t="s">
        <v>53</v>
      </c>
      <c r="E59" s="7"/>
      <c r="F59" s="8"/>
      <c r="G59" s="13"/>
      <c r="H59" s="13"/>
      <c r="I59" s="139"/>
      <c r="J59" s="140"/>
      <c r="K59" s="141"/>
      <c r="L59" s="139"/>
      <c r="M59" s="140"/>
      <c r="N59" s="141"/>
      <c r="O59" s="173"/>
      <c r="P59" s="174"/>
      <c r="Q59" s="175"/>
      <c r="R59" s="185"/>
      <c r="S59" s="186"/>
      <c r="T59" s="186"/>
      <c r="U59" s="106"/>
      <c r="V59" s="106"/>
      <c r="W59" s="106"/>
      <c r="X59" s="1"/>
    </row>
    <row r="60" spans="2:24" ht="36" customHeight="1" thickBot="1" x14ac:dyDescent="0.3">
      <c r="B60" s="170" t="s">
        <v>54</v>
      </c>
      <c r="C60" s="181"/>
      <c r="D60" s="8" t="s">
        <v>55</v>
      </c>
      <c r="E60" s="7"/>
      <c r="F60" s="8"/>
      <c r="G60" s="8"/>
      <c r="H60" s="8"/>
      <c r="I60" s="139"/>
      <c r="J60" s="140"/>
      <c r="K60" s="141"/>
      <c r="L60" s="139"/>
      <c r="M60" s="140"/>
      <c r="N60" s="141"/>
      <c r="O60" s="139"/>
      <c r="P60" s="140"/>
      <c r="Q60" s="141"/>
      <c r="R60" s="185"/>
      <c r="S60" s="186"/>
      <c r="T60" s="186"/>
      <c r="U60" s="106"/>
      <c r="V60" s="106"/>
      <c r="W60" s="106"/>
      <c r="X60" s="1"/>
    </row>
    <row r="61" spans="2:24" ht="24" customHeight="1" thickBot="1" x14ac:dyDescent="0.3">
      <c r="B61" s="170" t="s">
        <v>56</v>
      </c>
      <c r="C61" s="181"/>
      <c r="D61" s="8">
        <v>1056</v>
      </c>
      <c r="E61" s="7"/>
      <c r="F61" s="9"/>
      <c r="G61" s="9"/>
      <c r="H61" s="9"/>
      <c r="I61" s="182"/>
      <c r="J61" s="183"/>
      <c r="K61" s="184"/>
      <c r="L61" s="182"/>
      <c r="M61" s="183"/>
      <c r="N61" s="184"/>
      <c r="O61" s="182"/>
      <c r="P61" s="183"/>
      <c r="Q61" s="184"/>
      <c r="R61" s="185"/>
      <c r="S61" s="186"/>
      <c r="T61" s="186"/>
      <c r="U61" s="186"/>
      <c r="V61" s="186"/>
      <c r="W61" s="186"/>
      <c r="X61" s="1"/>
    </row>
    <row r="62" spans="2:24" ht="49.5" customHeight="1" thickBot="1" x14ac:dyDescent="0.3">
      <c r="B62" s="176" t="s">
        <v>57</v>
      </c>
      <c r="C62" s="177"/>
      <c r="D62" s="14">
        <v>1057</v>
      </c>
      <c r="E62" s="15"/>
      <c r="F62" s="16"/>
      <c r="G62" s="16"/>
      <c r="H62" s="16"/>
      <c r="I62" s="178"/>
      <c r="J62" s="179"/>
      <c r="K62" s="180"/>
      <c r="L62" s="178"/>
      <c r="M62" s="179"/>
      <c r="N62" s="180"/>
      <c r="O62" s="178"/>
      <c r="P62" s="179"/>
      <c r="Q62" s="180"/>
      <c r="R62" s="116"/>
      <c r="S62" s="106"/>
      <c r="T62" s="106"/>
      <c r="U62" s="106"/>
      <c r="V62" s="106"/>
      <c r="W62" s="106"/>
      <c r="X62" s="1"/>
    </row>
    <row r="63" spans="2:24" ht="15.75" thickBot="1" x14ac:dyDescent="0.3">
      <c r="B63" s="170" t="s">
        <v>58</v>
      </c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2"/>
      <c r="Q63" s="17"/>
      <c r="R63" s="17"/>
      <c r="S63" s="106"/>
      <c r="T63" s="106"/>
      <c r="U63" s="106"/>
      <c r="V63" s="106"/>
      <c r="W63" s="106"/>
      <c r="X63" s="106"/>
    </row>
    <row r="64" spans="2:24" ht="48" customHeight="1" thickBot="1" x14ac:dyDescent="0.3">
      <c r="B64" s="148" t="s">
        <v>59</v>
      </c>
      <c r="C64" s="149"/>
      <c r="D64" s="18">
        <v>2010</v>
      </c>
      <c r="E64" s="19"/>
      <c r="F64" s="20"/>
      <c r="G64" s="21"/>
      <c r="H64" s="21"/>
      <c r="I64" s="173"/>
      <c r="J64" s="174"/>
      <c r="K64" s="175"/>
      <c r="L64" s="173"/>
      <c r="M64" s="174"/>
      <c r="N64" s="175"/>
      <c r="O64" s="173"/>
      <c r="P64" s="174"/>
      <c r="Q64" s="175"/>
      <c r="R64" s="116"/>
      <c r="S64" s="106"/>
      <c r="T64" s="106"/>
      <c r="U64" s="106"/>
      <c r="V64" s="106"/>
      <c r="W64" s="106"/>
      <c r="X64" s="1"/>
    </row>
    <row r="65" spans="2:24" ht="48" customHeight="1" thickBot="1" x14ac:dyDescent="0.3">
      <c r="B65" s="165" t="s">
        <v>60</v>
      </c>
      <c r="C65" s="166"/>
      <c r="D65" s="22">
        <v>2020</v>
      </c>
      <c r="E65" s="23"/>
      <c r="F65" s="16"/>
      <c r="G65" s="24"/>
      <c r="H65" s="24"/>
      <c r="I65" s="167"/>
      <c r="J65" s="168"/>
      <c r="K65" s="169"/>
      <c r="L65" s="167"/>
      <c r="M65" s="168"/>
      <c r="N65" s="169"/>
      <c r="O65" s="167"/>
      <c r="P65" s="168"/>
      <c r="Q65" s="169"/>
      <c r="R65" s="116"/>
      <c r="S65" s="106"/>
      <c r="T65" s="106"/>
      <c r="U65" s="106"/>
      <c r="V65" s="106"/>
      <c r="W65" s="106"/>
      <c r="X65" s="1"/>
    </row>
    <row r="66" spans="2:24" ht="15.75" thickBot="1" x14ac:dyDescent="0.3">
      <c r="B66" s="158" t="s">
        <v>61</v>
      </c>
      <c r="C66" s="159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7"/>
      <c r="R66" s="17"/>
      <c r="S66" s="106"/>
      <c r="T66" s="106"/>
      <c r="U66" s="106"/>
      <c r="V66" s="106"/>
      <c r="W66" s="106"/>
      <c r="X66" s="106"/>
    </row>
    <row r="67" spans="2:24" ht="36" customHeight="1" thickBot="1" x14ac:dyDescent="0.3">
      <c r="B67" s="160" t="s">
        <v>62</v>
      </c>
      <c r="C67" s="161"/>
      <c r="D67" s="8">
        <v>3010</v>
      </c>
      <c r="E67" s="7"/>
      <c r="F67" s="10"/>
      <c r="G67" s="25"/>
      <c r="H67" s="25"/>
      <c r="I67" s="162"/>
      <c r="J67" s="163"/>
      <c r="K67" s="164"/>
      <c r="L67" s="162"/>
      <c r="M67" s="163"/>
      <c r="N67" s="164"/>
      <c r="O67" s="162"/>
      <c r="P67" s="163"/>
      <c r="Q67" s="164"/>
      <c r="R67" s="116"/>
      <c r="S67" s="106"/>
      <c r="T67" s="106"/>
      <c r="U67" s="106"/>
      <c r="V67" s="106"/>
      <c r="W67" s="106"/>
      <c r="X67" s="1"/>
    </row>
    <row r="68" spans="2:24" ht="60" customHeight="1" thickBot="1" x14ac:dyDescent="0.3">
      <c r="B68" s="155" t="s">
        <v>63</v>
      </c>
      <c r="C68" s="156"/>
      <c r="D68" s="8">
        <v>3011</v>
      </c>
      <c r="E68" s="7"/>
      <c r="F68" s="10"/>
      <c r="G68" s="25"/>
      <c r="H68" s="26"/>
      <c r="I68" s="118"/>
      <c r="J68" s="119"/>
      <c r="K68" s="120"/>
      <c r="L68" s="118"/>
      <c r="M68" s="119"/>
      <c r="N68" s="120"/>
      <c r="O68" s="118"/>
      <c r="P68" s="119"/>
      <c r="Q68" s="120"/>
      <c r="R68" s="116"/>
      <c r="S68" s="106"/>
      <c r="T68" s="106"/>
      <c r="U68" s="157"/>
      <c r="V68" s="157"/>
      <c r="W68" s="157"/>
      <c r="X68" s="1"/>
    </row>
    <row r="69" spans="2:24" ht="15.75" thickBot="1" x14ac:dyDescent="0.3">
      <c r="B69" s="153" t="s">
        <v>64</v>
      </c>
      <c r="C69" s="154"/>
      <c r="D69" s="8">
        <v>3020</v>
      </c>
      <c r="E69" s="7"/>
      <c r="F69" s="13"/>
      <c r="G69" s="26"/>
      <c r="H69" s="26"/>
      <c r="I69" s="118"/>
      <c r="J69" s="119"/>
      <c r="K69" s="120"/>
      <c r="L69" s="118"/>
      <c r="M69" s="119"/>
      <c r="N69" s="120"/>
      <c r="O69" s="118"/>
      <c r="P69" s="119"/>
      <c r="Q69" s="120"/>
      <c r="R69" s="116"/>
      <c r="S69" s="106"/>
      <c r="T69" s="106"/>
      <c r="U69" s="106"/>
      <c r="V69" s="106"/>
      <c r="W69" s="106"/>
      <c r="X69" s="1"/>
    </row>
    <row r="70" spans="2:24" ht="15.75" thickBot="1" x14ac:dyDescent="0.3">
      <c r="B70" s="148" t="s">
        <v>65</v>
      </c>
      <c r="C70" s="149"/>
      <c r="D70" s="8">
        <v>3021</v>
      </c>
      <c r="E70" s="7"/>
      <c r="F70" s="13"/>
      <c r="G70" s="27"/>
      <c r="H70" s="27"/>
      <c r="I70" s="150"/>
      <c r="J70" s="151"/>
      <c r="K70" s="152"/>
      <c r="L70" s="150"/>
      <c r="M70" s="151"/>
      <c r="N70" s="152"/>
      <c r="O70" s="150"/>
      <c r="P70" s="151"/>
      <c r="Q70" s="152"/>
      <c r="R70" s="116"/>
      <c r="S70" s="106"/>
      <c r="T70" s="106"/>
      <c r="U70" s="106"/>
      <c r="V70" s="106"/>
      <c r="W70" s="106"/>
      <c r="X70" s="1"/>
    </row>
    <row r="71" spans="2:24" ht="36" customHeight="1" thickBot="1" x14ac:dyDescent="0.3">
      <c r="B71" s="142" t="s">
        <v>66</v>
      </c>
      <c r="C71" s="144"/>
      <c r="D71" s="8">
        <v>3022</v>
      </c>
      <c r="E71" s="7"/>
      <c r="F71" s="13"/>
      <c r="G71" s="25"/>
      <c r="H71" s="25"/>
      <c r="I71" s="145"/>
      <c r="J71" s="146"/>
      <c r="K71" s="147"/>
      <c r="L71" s="145"/>
      <c r="M71" s="146"/>
      <c r="N71" s="147"/>
      <c r="O71" s="145"/>
      <c r="P71" s="146"/>
      <c r="Q71" s="147"/>
      <c r="R71" s="116"/>
      <c r="S71" s="106"/>
      <c r="T71" s="106"/>
      <c r="U71" s="106"/>
      <c r="V71" s="106"/>
      <c r="W71" s="106"/>
      <c r="X71" s="1"/>
    </row>
    <row r="72" spans="2:24" ht="27.75" customHeight="1" thickBot="1" x14ac:dyDescent="0.3">
      <c r="B72" s="142" t="s">
        <v>67</v>
      </c>
      <c r="C72" s="144"/>
      <c r="D72" s="8">
        <v>3023</v>
      </c>
      <c r="E72" s="7"/>
      <c r="F72" s="7"/>
      <c r="G72" s="8"/>
      <c r="H72" s="8"/>
      <c r="I72" s="139"/>
      <c r="J72" s="140"/>
      <c r="K72" s="141"/>
      <c r="L72" s="139"/>
      <c r="M72" s="140"/>
      <c r="N72" s="141"/>
      <c r="O72" s="139"/>
      <c r="P72" s="140"/>
      <c r="Q72" s="141"/>
      <c r="R72" s="116"/>
      <c r="S72" s="106"/>
      <c r="T72" s="106"/>
      <c r="U72" s="106"/>
      <c r="V72" s="106"/>
      <c r="W72" s="106"/>
      <c r="X72" s="1"/>
    </row>
    <row r="73" spans="2:24" ht="17.25" customHeight="1" thickBot="1" x14ac:dyDescent="0.3">
      <c r="B73" s="142" t="s">
        <v>69</v>
      </c>
      <c r="C73" s="144"/>
      <c r="D73" s="8">
        <v>3024</v>
      </c>
      <c r="E73" s="7"/>
      <c r="F73" s="7"/>
      <c r="G73" s="8" t="s">
        <v>68</v>
      </c>
      <c r="H73" s="8" t="s">
        <v>68</v>
      </c>
      <c r="I73" s="139" t="s">
        <v>68</v>
      </c>
      <c r="J73" s="140"/>
      <c r="K73" s="141"/>
      <c r="L73" s="139" t="s">
        <v>68</v>
      </c>
      <c r="M73" s="140"/>
      <c r="N73" s="141"/>
      <c r="O73" s="139" t="s">
        <v>68</v>
      </c>
      <c r="P73" s="140"/>
      <c r="Q73" s="141"/>
      <c r="R73" s="116"/>
      <c r="S73" s="106"/>
      <c r="T73" s="106"/>
      <c r="U73" s="106"/>
      <c r="V73" s="106"/>
      <c r="W73" s="106"/>
      <c r="X73" s="1"/>
    </row>
    <row r="74" spans="2:24" ht="24" customHeight="1" thickBot="1" x14ac:dyDescent="0.3">
      <c r="B74" s="142" t="s">
        <v>70</v>
      </c>
      <c r="C74" s="143"/>
      <c r="D74" s="8">
        <v>3025</v>
      </c>
      <c r="E74" s="7"/>
      <c r="F74" s="7"/>
      <c r="G74" s="8" t="s">
        <v>68</v>
      </c>
      <c r="H74" s="8" t="s">
        <v>68</v>
      </c>
      <c r="I74" s="139" t="s">
        <v>68</v>
      </c>
      <c r="J74" s="140"/>
      <c r="K74" s="141"/>
      <c r="L74" s="139" t="s">
        <v>68</v>
      </c>
      <c r="M74" s="140"/>
      <c r="N74" s="141"/>
      <c r="O74" s="139" t="s">
        <v>68</v>
      </c>
      <c r="P74" s="140"/>
      <c r="Q74" s="141"/>
      <c r="R74" s="116"/>
      <c r="S74" s="106"/>
      <c r="T74" s="106"/>
      <c r="U74" s="106"/>
      <c r="V74" s="106"/>
      <c r="W74" s="106"/>
      <c r="X74" s="1"/>
    </row>
    <row r="75" spans="2:24" ht="15.75" thickBot="1" x14ac:dyDescent="0.3">
      <c r="B75" s="137" t="s">
        <v>71</v>
      </c>
      <c r="C75" s="138"/>
      <c r="D75" s="8">
        <v>3026</v>
      </c>
      <c r="E75" s="7"/>
      <c r="F75" s="10"/>
      <c r="G75" s="8"/>
      <c r="H75" s="8"/>
      <c r="I75" s="139"/>
      <c r="J75" s="140"/>
      <c r="K75" s="141"/>
      <c r="L75" s="139"/>
      <c r="M75" s="140"/>
      <c r="N75" s="141"/>
      <c r="O75" s="139"/>
      <c r="P75" s="140"/>
      <c r="Q75" s="141"/>
      <c r="R75" s="116"/>
      <c r="S75" s="106"/>
      <c r="T75" s="106"/>
      <c r="U75" s="106"/>
      <c r="V75" s="106"/>
      <c r="W75" s="106"/>
      <c r="X75" s="1"/>
    </row>
    <row r="76" spans="2:24" ht="20.25" thickBot="1" x14ac:dyDescent="0.3">
      <c r="B76" s="134" t="s">
        <v>72</v>
      </c>
      <c r="C76" s="135"/>
      <c r="D76" s="28">
        <v>4010</v>
      </c>
      <c r="E76" s="29"/>
      <c r="F76" s="30"/>
      <c r="G76" s="31"/>
      <c r="H76" s="31"/>
      <c r="I76" s="136"/>
      <c r="J76" s="132"/>
      <c r="K76" s="128"/>
      <c r="L76" s="136"/>
      <c r="M76" s="132"/>
      <c r="N76" s="128"/>
      <c r="O76" s="136"/>
      <c r="P76" s="132"/>
      <c r="Q76" s="133"/>
      <c r="R76" s="116"/>
      <c r="S76" s="106"/>
      <c r="T76" s="106"/>
      <c r="U76" s="106"/>
      <c r="V76" s="106"/>
      <c r="W76" s="106"/>
      <c r="X76" s="1"/>
    </row>
    <row r="77" spans="2:24" ht="19.5" thickBot="1" x14ac:dyDescent="0.3">
      <c r="B77" s="129" t="s">
        <v>73</v>
      </c>
      <c r="C77" s="130"/>
      <c r="D77" s="28">
        <v>5010</v>
      </c>
      <c r="E77" s="29"/>
      <c r="F77" s="30"/>
      <c r="G77" s="31"/>
      <c r="H77" s="31"/>
      <c r="I77" s="131"/>
      <c r="J77" s="132"/>
      <c r="K77" s="128"/>
      <c r="L77" s="131"/>
      <c r="M77" s="132"/>
      <c r="N77" s="128"/>
      <c r="O77" s="131"/>
      <c r="P77" s="132"/>
      <c r="Q77" s="133"/>
      <c r="R77" s="116"/>
      <c r="S77" s="106"/>
      <c r="T77" s="106"/>
      <c r="U77" s="106"/>
      <c r="V77" s="106"/>
      <c r="W77" s="106"/>
      <c r="X77" s="1"/>
    </row>
    <row r="78" spans="2:24" ht="15.75" thickBot="1" x14ac:dyDescent="0.3">
      <c r="B78" s="121" t="s">
        <v>74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32"/>
      <c r="R78" s="6"/>
      <c r="S78" s="106"/>
      <c r="T78" s="106"/>
      <c r="U78" s="106"/>
      <c r="V78" s="106"/>
      <c r="W78" s="106"/>
      <c r="X78" s="106"/>
    </row>
    <row r="79" spans="2:24" ht="15.75" thickBot="1" x14ac:dyDescent="0.3">
      <c r="B79" s="121" t="s">
        <v>75</v>
      </c>
      <c r="C79" s="127"/>
      <c r="D79" s="33">
        <v>6010</v>
      </c>
      <c r="E79" s="7"/>
      <c r="F79" s="9"/>
      <c r="G79" s="34"/>
      <c r="H79" s="34"/>
      <c r="I79" s="123"/>
      <c r="J79" s="128"/>
      <c r="K79" s="34"/>
      <c r="L79" s="123"/>
      <c r="M79" s="124"/>
      <c r="N79" s="125"/>
      <c r="O79" s="123"/>
      <c r="P79" s="124"/>
      <c r="Q79" s="125"/>
      <c r="R79" s="116"/>
      <c r="S79" s="106"/>
      <c r="T79" s="106"/>
      <c r="U79" s="106"/>
      <c r="V79" s="106"/>
      <c r="W79" s="106"/>
      <c r="X79" s="1"/>
    </row>
    <row r="80" spans="2:24" ht="15.75" thickBot="1" x14ac:dyDescent="0.3">
      <c r="B80" s="111" t="s">
        <v>76</v>
      </c>
      <c r="C80" s="117"/>
      <c r="D80" s="33">
        <v>6011</v>
      </c>
      <c r="E80" s="7"/>
      <c r="F80" s="8"/>
      <c r="G80" s="33"/>
      <c r="H80" s="33"/>
      <c r="I80" s="113"/>
      <c r="J80" s="114"/>
      <c r="K80" s="115"/>
      <c r="L80" s="113"/>
      <c r="M80" s="114"/>
      <c r="N80" s="115"/>
      <c r="O80" s="113"/>
      <c r="P80" s="114"/>
      <c r="Q80" s="115"/>
      <c r="R80" s="116"/>
      <c r="S80" s="106"/>
      <c r="T80" s="106"/>
      <c r="U80" s="106"/>
      <c r="V80" s="106"/>
      <c r="W80" s="106"/>
      <c r="X80" s="1"/>
    </row>
    <row r="81" spans="2:24" ht="15.75" thickBot="1" x14ac:dyDescent="0.3">
      <c r="B81" s="111" t="s">
        <v>77</v>
      </c>
      <c r="C81" s="112"/>
      <c r="D81" s="33">
        <v>6012</v>
      </c>
      <c r="E81" s="7"/>
      <c r="F81" s="8"/>
      <c r="G81" s="33"/>
      <c r="H81" s="33"/>
      <c r="I81" s="113"/>
      <c r="J81" s="114"/>
      <c r="K81" s="115"/>
      <c r="L81" s="113"/>
      <c r="M81" s="114"/>
      <c r="N81" s="115"/>
      <c r="O81" s="113"/>
      <c r="P81" s="114"/>
      <c r="Q81" s="115"/>
      <c r="R81" s="116"/>
      <c r="S81" s="106"/>
      <c r="T81" s="106"/>
      <c r="U81" s="106"/>
      <c r="V81" s="106"/>
      <c r="W81" s="106"/>
      <c r="X81" s="1"/>
    </row>
    <row r="82" spans="2:24" ht="15.75" thickBot="1" x14ac:dyDescent="0.3">
      <c r="B82" s="111" t="s">
        <v>78</v>
      </c>
      <c r="C82" s="117"/>
      <c r="D82" s="33">
        <v>6013</v>
      </c>
      <c r="E82" s="7"/>
      <c r="F82" s="8"/>
      <c r="G82" s="33"/>
      <c r="H82" s="33"/>
      <c r="I82" s="113"/>
      <c r="J82" s="114"/>
      <c r="K82" s="115"/>
      <c r="L82" s="113"/>
      <c r="M82" s="114"/>
      <c r="N82" s="115"/>
      <c r="O82" s="113"/>
      <c r="P82" s="114"/>
      <c r="Q82" s="115"/>
      <c r="R82" s="116"/>
      <c r="S82" s="106"/>
      <c r="T82" s="106"/>
      <c r="U82" s="106"/>
      <c r="V82" s="106"/>
      <c r="W82" s="106"/>
      <c r="X82" s="1"/>
    </row>
    <row r="83" spans="2:24" ht="15.75" thickBot="1" x14ac:dyDescent="0.3">
      <c r="B83" s="111" t="s">
        <v>79</v>
      </c>
      <c r="C83" s="112"/>
      <c r="D83" s="33">
        <v>6014</v>
      </c>
      <c r="E83" s="7"/>
      <c r="F83" s="8"/>
      <c r="G83" s="33"/>
      <c r="H83" s="33"/>
      <c r="I83" s="113"/>
      <c r="J83" s="114"/>
      <c r="K83" s="115"/>
      <c r="L83" s="113"/>
      <c r="M83" s="114"/>
      <c r="N83" s="115"/>
      <c r="O83" s="113"/>
      <c r="P83" s="114"/>
      <c r="Q83" s="115"/>
      <c r="R83" s="116"/>
      <c r="S83" s="106"/>
      <c r="T83" s="106"/>
      <c r="U83" s="106"/>
      <c r="V83" s="106"/>
      <c r="W83" s="106"/>
      <c r="X83" s="1"/>
    </row>
    <row r="84" spans="2:24" ht="15.75" thickBot="1" x14ac:dyDescent="0.3">
      <c r="B84" s="111" t="s">
        <v>80</v>
      </c>
      <c r="C84" s="112"/>
      <c r="D84" s="33">
        <v>6015</v>
      </c>
      <c r="E84" s="7"/>
      <c r="F84" s="8"/>
      <c r="G84" s="33"/>
      <c r="H84" s="33"/>
      <c r="I84" s="113"/>
      <c r="J84" s="114"/>
      <c r="K84" s="115"/>
      <c r="L84" s="113"/>
      <c r="M84" s="114"/>
      <c r="N84" s="115"/>
      <c r="O84" s="113"/>
      <c r="P84" s="114"/>
      <c r="Q84" s="115"/>
      <c r="R84" s="116"/>
      <c r="S84" s="106"/>
      <c r="T84" s="106"/>
      <c r="U84" s="106"/>
      <c r="V84" s="106"/>
      <c r="W84" s="106"/>
      <c r="X84" s="1"/>
    </row>
    <row r="85" spans="2:24" ht="15.75" thickBot="1" x14ac:dyDescent="0.3">
      <c r="B85" s="111" t="s">
        <v>81</v>
      </c>
      <c r="C85" s="112"/>
      <c r="D85" s="33">
        <v>6016</v>
      </c>
      <c r="E85" s="7"/>
      <c r="F85" s="8"/>
      <c r="G85" s="33"/>
      <c r="H85" s="33"/>
      <c r="I85" s="113"/>
      <c r="J85" s="114"/>
      <c r="K85" s="115"/>
      <c r="L85" s="113"/>
      <c r="M85" s="114"/>
      <c r="N85" s="115"/>
      <c r="O85" s="113"/>
      <c r="P85" s="114"/>
      <c r="Q85" s="115"/>
      <c r="R85" s="116"/>
      <c r="S85" s="106"/>
      <c r="T85" s="106"/>
      <c r="U85" s="106"/>
      <c r="V85" s="106"/>
      <c r="W85" s="106"/>
      <c r="X85" s="1"/>
    </row>
    <row r="86" spans="2:24" ht="15.75" thickBot="1" x14ac:dyDescent="0.3">
      <c r="B86" s="121" t="s">
        <v>82</v>
      </c>
      <c r="C86" s="122"/>
      <c r="D86" s="33">
        <v>6020</v>
      </c>
      <c r="E86" s="7"/>
      <c r="F86" s="9"/>
      <c r="G86" s="25"/>
      <c r="H86" s="25"/>
      <c r="I86" s="123"/>
      <c r="J86" s="124"/>
      <c r="K86" s="125"/>
      <c r="L86" s="123"/>
      <c r="M86" s="124"/>
      <c r="N86" s="125"/>
      <c r="O86" s="123"/>
      <c r="P86" s="124"/>
      <c r="Q86" s="125"/>
      <c r="R86" s="116"/>
      <c r="S86" s="106"/>
      <c r="T86" s="106"/>
      <c r="U86" s="106"/>
      <c r="V86" s="106"/>
      <c r="W86" s="106"/>
      <c r="X86" s="1"/>
    </row>
    <row r="87" spans="2:24" ht="15.75" thickBot="1" x14ac:dyDescent="0.3">
      <c r="B87" s="111" t="s">
        <v>76</v>
      </c>
      <c r="C87" s="117"/>
      <c r="D87" s="33">
        <v>6021</v>
      </c>
      <c r="E87" s="7"/>
      <c r="F87" s="8"/>
      <c r="G87" s="26"/>
      <c r="H87" s="26"/>
      <c r="I87" s="118"/>
      <c r="J87" s="119"/>
      <c r="K87" s="120"/>
      <c r="L87" s="118"/>
      <c r="M87" s="119"/>
      <c r="N87" s="120"/>
      <c r="O87" s="118"/>
      <c r="P87" s="119"/>
      <c r="Q87" s="120"/>
      <c r="R87" s="116"/>
      <c r="S87" s="106"/>
      <c r="T87" s="106"/>
      <c r="U87" s="106"/>
      <c r="V87" s="106"/>
      <c r="W87" s="106"/>
      <c r="X87" s="1"/>
    </row>
    <row r="88" spans="2:24" ht="15.75" thickBot="1" x14ac:dyDescent="0.3">
      <c r="B88" s="111" t="s">
        <v>83</v>
      </c>
      <c r="C88" s="117"/>
      <c r="D88" s="33">
        <v>6022</v>
      </c>
      <c r="E88" s="7"/>
      <c r="F88" s="8"/>
      <c r="G88" s="26"/>
      <c r="H88" s="33"/>
      <c r="I88" s="113"/>
      <c r="J88" s="114"/>
      <c r="K88" s="115"/>
      <c r="L88" s="113"/>
      <c r="M88" s="114"/>
      <c r="N88" s="115"/>
      <c r="O88" s="118"/>
      <c r="P88" s="119"/>
      <c r="Q88" s="120"/>
      <c r="R88" s="116"/>
      <c r="S88" s="106"/>
      <c r="T88" s="106"/>
      <c r="U88" s="106"/>
      <c r="V88" s="106"/>
      <c r="W88" s="106"/>
      <c r="X88" s="1"/>
    </row>
    <row r="89" spans="2:24" ht="15.75" thickBot="1" x14ac:dyDescent="0.3">
      <c r="B89" s="111" t="s">
        <v>78</v>
      </c>
      <c r="C89" s="117"/>
      <c r="D89" s="33">
        <v>6023</v>
      </c>
      <c r="E89" s="7"/>
      <c r="F89" s="8"/>
      <c r="G89" s="26"/>
      <c r="H89" s="33"/>
      <c r="I89" s="113"/>
      <c r="J89" s="114"/>
      <c r="K89" s="115"/>
      <c r="L89" s="113"/>
      <c r="M89" s="114"/>
      <c r="N89" s="115"/>
      <c r="O89" s="113"/>
      <c r="P89" s="114"/>
      <c r="Q89" s="115"/>
      <c r="R89" s="116"/>
      <c r="S89" s="106"/>
      <c r="T89" s="106"/>
      <c r="U89" s="106"/>
      <c r="V89" s="106"/>
      <c r="W89" s="106"/>
      <c r="X89" s="1"/>
    </row>
    <row r="90" spans="2:24" ht="15.75" thickBot="1" x14ac:dyDescent="0.3">
      <c r="B90" s="111" t="s">
        <v>79</v>
      </c>
      <c r="C90" s="112"/>
      <c r="D90" s="33">
        <v>6024</v>
      </c>
      <c r="E90" s="7"/>
      <c r="F90" s="8"/>
      <c r="G90" s="26"/>
      <c r="H90" s="33"/>
      <c r="I90" s="113"/>
      <c r="J90" s="114"/>
      <c r="K90" s="115"/>
      <c r="L90" s="113"/>
      <c r="M90" s="114"/>
      <c r="N90" s="115"/>
      <c r="O90" s="113"/>
      <c r="P90" s="114"/>
      <c r="Q90" s="115"/>
      <c r="R90" s="116"/>
      <c r="S90" s="106"/>
      <c r="T90" s="106"/>
      <c r="U90" s="106"/>
      <c r="V90" s="106"/>
      <c r="W90" s="106"/>
      <c r="X90" s="1"/>
    </row>
    <row r="91" spans="2:24" ht="15.75" thickBot="1" x14ac:dyDescent="0.3">
      <c r="B91" s="111" t="s">
        <v>80</v>
      </c>
      <c r="C91" s="112"/>
      <c r="D91" s="33">
        <v>6025</v>
      </c>
      <c r="E91" s="7"/>
      <c r="F91" s="8"/>
      <c r="G91" s="26"/>
      <c r="H91" s="33"/>
      <c r="I91" s="113"/>
      <c r="J91" s="114"/>
      <c r="K91" s="115"/>
      <c r="L91" s="113"/>
      <c r="M91" s="114"/>
      <c r="N91" s="115"/>
      <c r="O91" s="113"/>
      <c r="P91" s="114"/>
      <c r="Q91" s="115"/>
      <c r="R91" s="116"/>
      <c r="S91" s="106"/>
      <c r="T91" s="106"/>
      <c r="U91" s="106"/>
      <c r="V91" s="106"/>
      <c r="W91" s="106"/>
      <c r="X91" s="1"/>
    </row>
    <row r="92" spans="2:24" ht="15.75" thickBot="1" x14ac:dyDescent="0.3">
      <c r="B92" s="111" t="s">
        <v>81</v>
      </c>
      <c r="C92" s="112"/>
      <c r="D92" s="33">
        <v>6026</v>
      </c>
      <c r="E92" s="7"/>
      <c r="F92" s="8"/>
      <c r="G92" s="26"/>
      <c r="H92" s="33"/>
      <c r="I92" s="113"/>
      <c r="J92" s="114"/>
      <c r="K92" s="115"/>
      <c r="L92" s="113"/>
      <c r="M92" s="114"/>
      <c r="N92" s="115"/>
      <c r="O92" s="113"/>
      <c r="P92" s="114"/>
      <c r="Q92" s="115"/>
      <c r="R92" s="116"/>
      <c r="S92" s="106"/>
      <c r="T92" s="106"/>
      <c r="U92" s="106"/>
      <c r="V92" s="106"/>
      <c r="W92" s="106"/>
      <c r="X92" s="1"/>
    </row>
    <row r="93" spans="2:24" x14ac:dyDescent="0.25">
      <c r="H93" s="35"/>
      <c r="I93" s="108"/>
      <c r="J93" s="109"/>
      <c r="K93" s="35"/>
      <c r="L93" s="108"/>
      <c r="M93" s="109"/>
      <c r="N93" s="35"/>
      <c r="O93" s="108"/>
      <c r="P93" s="109"/>
      <c r="Q93" s="109"/>
      <c r="R93" s="106"/>
      <c r="S93" s="106"/>
      <c r="T93" s="106"/>
      <c r="U93" s="106"/>
      <c r="V93" s="106"/>
      <c r="W93" s="106"/>
      <c r="X93" s="1"/>
    </row>
    <row r="94" spans="2:24" x14ac:dyDescent="0.25">
      <c r="H94" s="35"/>
      <c r="I94" s="107"/>
      <c r="J94" s="106"/>
      <c r="K94" s="35"/>
      <c r="L94" s="107"/>
      <c r="M94" s="106"/>
      <c r="N94" s="35"/>
      <c r="O94" s="107"/>
      <c r="P94" s="106"/>
      <c r="Q94" s="35"/>
      <c r="R94" s="106"/>
      <c r="S94" s="106"/>
      <c r="T94" s="106"/>
      <c r="U94" s="106"/>
      <c r="V94" s="106"/>
      <c r="W94" s="106"/>
      <c r="X94" s="1"/>
    </row>
    <row r="95" spans="2:24" x14ac:dyDescent="0.25"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"/>
    </row>
    <row r="96" spans="2:24" x14ac:dyDescent="0.25">
      <c r="I96" s="107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"/>
    </row>
    <row r="97" spans="1:24" ht="18.75" x14ac:dyDescent="0.3">
      <c r="C97" s="36"/>
      <c r="D97" s="37"/>
      <c r="E97" s="37"/>
      <c r="F97" s="37"/>
      <c r="G97" s="37"/>
      <c r="H97" s="37"/>
      <c r="I97" s="104"/>
      <c r="J97" s="104"/>
      <c r="K97" s="104"/>
      <c r="L97" s="104"/>
      <c r="M97" s="104"/>
      <c r="N97" s="105"/>
      <c r="O97" s="105"/>
      <c r="P97" s="105"/>
      <c r="Q97" s="105"/>
      <c r="R97" s="105"/>
      <c r="S97" s="105"/>
      <c r="T97" s="105"/>
      <c r="U97" s="105"/>
      <c r="V97" s="105"/>
      <c r="W97" s="110"/>
      <c r="X97" s="110"/>
    </row>
    <row r="98" spans="1:24" ht="18.75" x14ac:dyDescent="0.3">
      <c r="C98" s="37"/>
      <c r="D98" s="37"/>
      <c r="E98" s="37"/>
      <c r="F98" s="37"/>
      <c r="G98" s="37"/>
      <c r="H98" s="37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38"/>
    </row>
    <row r="99" spans="1:24" ht="18.75" x14ac:dyDescent="0.3">
      <c r="C99" s="36"/>
      <c r="D99" s="37"/>
      <c r="E99" s="37"/>
      <c r="F99" s="37"/>
      <c r="G99" s="37"/>
      <c r="H99" s="37"/>
      <c r="I99" s="104"/>
      <c r="J99" s="104"/>
      <c r="K99" s="104"/>
      <c r="L99" s="104"/>
      <c r="M99" s="104"/>
      <c r="N99" s="105"/>
      <c r="O99" s="105"/>
      <c r="P99" s="105"/>
      <c r="Q99" s="105"/>
      <c r="R99" s="105"/>
      <c r="S99" s="105"/>
      <c r="T99" s="105"/>
      <c r="U99" s="105"/>
      <c r="V99" s="105"/>
      <c r="W99" s="110"/>
      <c r="X99" s="110"/>
    </row>
    <row r="100" spans="1:2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25">
      <c r="A101" s="39"/>
    </row>
  </sheetData>
  <mergeCells count="460">
    <mergeCell ref="L1:N1"/>
    <mergeCell ref="O1:Q1"/>
    <mergeCell ref="R1:T1"/>
    <mergeCell ref="U1:W1"/>
    <mergeCell ref="I19:K19"/>
    <mergeCell ref="L19:N19"/>
    <mergeCell ref="O19:Q19"/>
    <mergeCell ref="R19:T19"/>
    <mergeCell ref="U19:W19"/>
    <mergeCell ref="S20:U20"/>
    <mergeCell ref="P23:R23"/>
    <mergeCell ref="S23:U23"/>
    <mergeCell ref="V23:X23"/>
    <mergeCell ref="B24:C24"/>
    <mergeCell ref="D24:I24"/>
    <mergeCell ref="J24:L24"/>
    <mergeCell ref="M24:O24"/>
    <mergeCell ref="P24:R24"/>
    <mergeCell ref="S24:U24"/>
    <mergeCell ref="V24:X24"/>
    <mergeCell ref="B20:C23"/>
    <mergeCell ref="V25:X25"/>
    <mergeCell ref="V20:X20"/>
    <mergeCell ref="P21:R21"/>
    <mergeCell ref="S21:U21"/>
    <mergeCell ref="V21:X21"/>
    <mergeCell ref="P22:R22"/>
    <mergeCell ref="S22:U22"/>
    <mergeCell ref="V22:X22"/>
    <mergeCell ref="B26:C26"/>
    <mergeCell ref="D26:I26"/>
    <mergeCell ref="J26:L26"/>
    <mergeCell ref="M26:O26"/>
    <mergeCell ref="P26:R26"/>
    <mergeCell ref="S26:U26"/>
    <mergeCell ref="V26:X26"/>
    <mergeCell ref="B25:C25"/>
    <mergeCell ref="D25:I25"/>
    <mergeCell ref="J25:L25"/>
    <mergeCell ref="M25:O25"/>
    <mergeCell ref="P25:R25"/>
    <mergeCell ref="S25:U25"/>
    <mergeCell ref="D20:I23"/>
    <mergeCell ref="J20:O23"/>
    <mergeCell ref="P20:R20"/>
    <mergeCell ref="B29:C29"/>
    <mergeCell ref="D29:I29"/>
    <mergeCell ref="J29:L29"/>
    <mergeCell ref="M29:O29"/>
    <mergeCell ref="P29:R29"/>
    <mergeCell ref="S29:U29"/>
    <mergeCell ref="V27:X27"/>
    <mergeCell ref="B28:C28"/>
    <mergeCell ref="D28:I28"/>
    <mergeCell ref="J28:L28"/>
    <mergeCell ref="M28:O28"/>
    <mergeCell ref="P28:R28"/>
    <mergeCell ref="S28:U28"/>
    <mergeCell ref="V28:X28"/>
    <mergeCell ref="B27:C27"/>
    <mergeCell ref="D27:I27"/>
    <mergeCell ref="J27:L27"/>
    <mergeCell ref="M27:O27"/>
    <mergeCell ref="P27:R27"/>
    <mergeCell ref="S27:U27"/>
    <mergeCell ref="D31:I31"/>
    <mergeCell ref="J31:L31"/>
    <mergeCell ref="M31:O31"/>
    <mergeCell ref="P31:R31"/>
    <mergeCell ref="S31:U31"/>
    <mergeCell ref="V31:X31"/>
    <mergeCell ref="V29:X29"/>
    <mergeCell ref="I30:K30"/>
    <mergeCell ref="L30:N30"/>
    <mergeCell ref="O30:Q30"/>
    <mergeCell ref="R30:T30"/>
    <mergeCell ref="U30:W30"/>
    <mergeCell ref="B32:X32"/>
    <mergeCell ref="B33:U33"/>
    <mergeCell ref="V33:X33"/>
    <mergeCell ref="E34:H34"/>
    <mergeCell ref="I34:K34"/>
    <mergeCell ref="L34:N34"/>
    <mergeCell ref="O34:Q34"/>
    <mergeCell ref="R34:T34"/>
    <mergeCell ref="U34:W34"/>
    <mergeCell ref="B37:C37"/>
    <mergeCell ref="I37:K37"/>
    <mergeCell ref="L37:N37"/>
    <mergeCell ref="O37:Q37"/>
    <mergeCell ref="R37:T37"/>
    <mergeCell ref="U37:W37"/>
    <mergeCell ref="I35:K35"/>
    <mergeCell ref="L35:N35"/>
    <mergeCell ref="O35:Q35"/>
    <mergeCell ref="R35:T35"/>
    <mergeCell ref="U35:W35"/>
    <mergeCell ref="H36:P36"/>
    <mergeCell ref="Q36:S36"/>
    <mergeCell ref="T36:V36"/>
    <mergeCell ref="W36:X36"/>
    <mergeCell ref="B40:C40"/>
    <mergeCell ref="I40:K40"/>
    <mergeCell ref="L40:N40"/>
    <mergeCell ref="O40:Q40"/>
    <mergeCell ref="R40:T40"/>
    <mergeCell ref="U40:W40"/>
    <mergeCell ref="B38:P38"/>
    <mergeCell ref="S38:U38"/>
    <mergeCell ref="V38:X38"/>
    <mergeCell ref="B39:C39"/>
    <mergeCell ref="I39:K39"/>
    <mergeCell ref="L39:N39"/>
    <mergeCell ref="O39:Q39"/>
    <mergeCell ref="R39:T39"/>
    <mergeCell ref="U39:W39"/>
    <mergeCell ref="B42:C42"/>
    <mergeCell ref="I42:J42"/>
    <mergeCell ref="L42:M42"/>
    <mergeCell ref="O42:Q42"/>
    <mergeCell ref="R42:T42"/>
    <mergeCell ref="U42:W42"/>
    <mergeCell ref="B41:C41"/>
    <mergeCell ref="I41:K41"/>
    <mergeCell ref="L41:N41"/>
    <mergeCell ref="O41:Q41"/>
    <mergeCell ref="R41:T41"/>
    <mergeCell ref="U41:W41"/>
    <mergeCell ref="B44:C44"/>
    <mergeCell ref="I44:K44"/>
    <mergeCell ref="L44:N44"/>
    <mergeCell ref="O44:Q44"/>
    <mergeCell ref="R44:T44"/>
    <mergeCell ref="U44:W44"/>
    <mergeCell ref="B43:C43"/>
    <mergeCell ref="I43:K43"/>
    <mergeCell ref="L43:N43"/>
    <mergeCell ref="O43:Q43"/>
    <mergeCell ref="R43:T43"/>
    <mergeCell ref="U43:W43"/>
    <mergeCell ref="B46:C46"/>
    <mergeCell ref="I46:K46"/>
    <mergeCell ref="L46:N46"/>
    <mergeCell ref="O46:Q46"/>
    <mergeCell ref="R46:T46"/>
    <mergeCell ref="U46:W46"/>
    <mergeCell ref="B45:C45"/>
    <mergeCell ref="I45:K45"/>
    <mergeCell ref="L45:N45"/>
    <mergeCell ref="O45:Q45"/>
    <mergeCell ref="R45:T45"/>
    <mergeCell ref="U45:W45"/>
    <mergeCell ref="B48:C48"/>
    <mergeCell ref="I48:K48"/>
    <mergeCell ref="L48:N48"/>
    <mergeCell ref="O48:Q48"/>
    <mergeCell ref="R48:T48"/>
    <mergeCell ref="U48:W48"/>
    <mergeCell ref="B47:C47"/>
    <mergeCell ref="I47:K47"/>
    <mergeCell ref="L47:N47"/>
    <mergeCell ref="O47:Q47"/>
    <mergeCell ref="R47:T47"/>
    <mergeCell ref="U47:W47"/>
    <mergeCell ref="B50:C50"/>
    <mergeCell ref="I50:K50"/>
    <mergeCell ref="L50:N50"/>
    <mergeCell ref="O50:Q50"/>
    <mergeCell ref="R50:T50"/>
    <mergeCell ref="U50:W50"/>
    <mergeCell ref="B49:C49"/>
    <mergeCell ref="I49:K49"/>
    <mergeCell ref="L49:N49"/>
    <mergeCell ref="O49:Q49"/>
    <mergeCell ref="R49:T49"/>
    <mergeCell ref="U49:W49"/>
    <mergeCell ref="B52:C52"/>
    <mergeCell ref="I52:K52"/>
    <mergeCell ref="L52:N52"/>
    <mergeCell ref="O52:Q52"/>
    <mergeCell ref="R52:T52"/>
    <mergeCell ref="U52:W52"/>
    <mergeCell ref="B51:C51"/>
    <mergeCell ref="I51:K51"/>
    <mergeCell ref="L51:N51"/>
    <mergeCell ref="O51:Q51"/>
    <mergeCell ref="R51:T51"/>
    <mergeCell ref="U51:W51"/>
    <mergeCell ref="B54:C54"/>
    <mergeCell ref="I54:J54"/>
    <mergeCell ref="L54:M54"/>
    <mergeCell ref="O54:Q54"/>
    <mergeCell ref="R54:T54"/>
    <mergeCell ref="U54:W54"/>
    <mergeCell ref="B53:C53"/>
    <mergeCell ref="I53:K53"/>
    <mergeCell ref="L53:N53"/>
    <mergeCell ref="O53:Q53"/>
    <mergeCell ref="R53:T53"/>
    <mergeCell ref="U53:W53"/>
    <mergeCell ref="B56:C56"/>
    <mergeCell ref="I56:K56"/>
    <mergeCell ref="L56:N56"/>
    <mergeCell ref="O56:Q56"/>
    <mergeCell ref="R56:T56"/>
    <mergeCell ref="U56:W56"/>
    <mergeCell ref="B55:C55"/>
    <mergeCell ref="I55:K55"/>
    <mergeCell ref="L55:N55"/>
    <mergeCell ref="O55:Q55"/>
    <mergeCell ref="R55:T55"/>
    <mergeCell ref="U55:W55"/>
    <mergeCell ref="B58:C58"/>
    <mergeCell ref="I58:K58"/>
    <mergeCell ref="L58:N58"/>
    <mergeCell ref="O58:Q58"/>
    <mergeCell ref="R58:T58"/>
    <mergeCell ref="U58:W58"/>
    <mergeCell ref="B57:C57"/>
    <mergeCell ref="I57:K57"/>
    <mergeCell ref="L57:N57"/>
    <mergeCell ref="O57:Q57"/>
    <mergeCell ref="R57:T57"/>
    <mergeCell ref="U57:W57"/>
    <mergeCell ref="B60:C60"/>
    <mergeCell ref="I60:K60"/>
    <mergeCell ref="L60:N60"/>
    <mergeCell ref="O60:Q60"/>
    <mergeCell ref="R60:T60"/>
    <mergeCell ref="U60:W60"/>
    <mergeCell ref="B59:C59"/>
    <mergeCell ref="I59:K59"/>
    <mergeCell ref="L59:N59"/>
    <mergeCell ref="O59:Q59"/>
    <mergeCell ref="R59:T59"/>
    <mergeCell ref="U59:W59"/>
    <mergeCell ref="B62:C62"/>
    <mergeCell ref="I62:K62"/>
    <mergeCell ref="L62:N62"/>
    <mergeCell ref="O62:Q62"/>
    <mergeCell ref="R62:T62"/>
    <mergeCell ref="U62:W62"/>
    <mergeCell ref="B61:C61"/>
    <mergeCell ref="I61:K61"/>
    <mergeCell ref="L61:N61"/>
    <mergeCell ref="O61:Q61"/>
    <mergeCell ref="R61:T61"/>
    <mergeCell ref="U61:W61"/>
    <mergeCell ref="B65:C65"/>
    <mergeCell ref="I65:K65"/>
    <mergeCell ref="L65:N65"/>
    <mergeCell ref="O65:Q65"/>
    <mergeCell ref="R65:T65"/>
    <mergeCell ref="U65:W65"/>
    <mergeCell ref="B63:P63"/>
    <mergeCell ref="S63:U63"/>
    <mergeCell ref="V63:X63"/>
    <mergeCell ref="B64:C64"/>
    <mergeCell ref="I64:K64"/>
    <mergeCell ref="L64:N64"/>
    <mergeCell ref="O64:Q64"/>
    <mergeCell ref="R64:T64"/>
    <mergeCell ref="U64:W64"/>
    <mergeCell ref="B66:C66"/>
    <mergeCell ref="D66:P66"/>
    <mergeCell ref="S66:U66"/>
    <mergeCell ref="V66:X66"/>
    <mergeCell ref="B67:C67"/>
    <mergeCell ref="I67:K67"/>
    <mergeCell ref="L67:N67"/>
    <mergeCell ref="O67:Q67"/>
    <mergeCell ref="R67:T67"/>
    <mergeCell ref="U67:W67"/>
    <mergeCell ref="B69:C69"/>
    <mergeCell ref="I69:K69"/>
    <mergeCell ref="L69:N69"/>
    <mergeCell ref="O69:Q69"/>
    <mergeCell ref="R69:T69"/>
    <mergeCell ref="U69:W69"/>
    <mergeCell ref="B68:C68"/>
    <mergeCell ref="I68:K68"/>
    <mergeCell ref="L68:N68"/>
    <mergeCell ref="O68:Q68"/>
    <mergeCell ref="R68:T68"/>
    <mergeCell ref="U68:W68"/>
    <mergeCell ref="B71:C71"/>
    <mergeCell ref="I71:K71"/>
    <mergeCell ref="L71:N71"/>
    <mergeCell ref="O71:Q71"/>
    <mergeCell ref="R71:T71"/>
    <mergeCell ref="U71:W71"/>
    <mergeCell ref="B70:C70"/>
    <mergeCell ref="I70:K70"/>
    <mergeCell ref="L70:N70"/>
    <mergeCell ref="O70:Q70"/>
    <mergeCell ref="R70:T70"/>
    <mergeCell ref="U70:W70"/>
    <mergeCell ref="B73:C73"/>
    <mergeCell ref="I73:K73"/>
    <mergeCell ref="L73:N73"/>
    <mergeCell ref="O73:Q73"/>
    <mergeCell ref="R73:T73"/>
    <mergeCell ref="U73:W73"/>
    <mergeCell ref="B72:C72"/>
    <mergeCell ref="I72:K72"/>
    <mergeCell ref="L72:N72"/>
    <mergeCell ref="O72:Q72"/>
    <mergeCell ref="R72:T72"/>
    <mergeCell ref="U72:W72"/>
    <mergeCell ref="B75:C75"/>
    <mergeCell ref="I75:K75"/>
    <mergeCell ref="L75:N75"/>
    <mergeCell ref="O75:Q75"/>
    <mergeCell ref="R75:T75"/>
    <mergeCell ref="U75:W75"/>
    <mergeCell ref="B74:C74"/>
    <mergeCell ref="I74:K74"/>
    <mergeCell ref="L74:N74"/>
    <mergeCell ref="O74:Q74"/>
    <mergeCell ref="R74:T74"/>
    <mergeCell ref="U74:W74"/>
    <mergeCell ref="B77:C77"/>
    <mergeCell ref="I77:K77"/>
    <mergeCell ref="L77:N77"/>
    <mergeCell ref="O77:Q77"/>
    <mergeCell ref="R77:T77"/>
    <mergeCell ref="U77:W77"/>
    <mergeCell ref="B76:C76"/>
    <mergeCell ref="I76:K76"/>
    <mergeCell ref="L76:N76"/>
    <mergeCell ref="O76:Q76"/>
    <mergeCell ref="R76:T76"/>
    <mergeCell ref="U76:W76"/>
    <mergeCell ref="B78:P78"/>
    <mergeCell ref="S78:U78"/>
    <mergeCell ref="V78:X78"/>
    <mergeCell ref="B79:C79"/>
    <mergeCell ref="I79:J79"/>
    <mergeCell ref="L79:N79"/>
    <mergeCell ref="O79:Q79"/>
    <mergeCell ref="R79:T79"/>
    <mergeCell ref="U79:W79"/>
    <mergeCell ref="B81:C81"/>
    <mergeCell ref="I81:K81"/>
    <mergeCell ref="L81:N81"/>
    <mergeCell ref="O81:Q81"/>
    <mergeCell ref="R81:T81"/>
    <mergeCell ref="U81:W81"/>
    <mergeCell ref="B80:C80"/>
    <mergeCell ref="I80:K80"/>
    <mergeCell ref="L80:N80"/>
    <mergeCell ref="O80:Q80"/>
    <mergeCell ref="R80:T80"/>
    <mergeCell ref="U80:W80"/>
    <mergeCell ref="B83:C83"/>
    <mergeCell ref="I83:K83"/>
    <mergeCell ref="L83:N83"/>
    <mergeCell ref="O83:Q83"/>
    <mergeCell ref="R83:T83"/>
    <mergeCell ref="U83:W83"/>
    <mergeCell ref="B82:C82"/>
    <mergeCell ref="I82:K82"/>
    <mergeCell ref="L82:N82"/>
    <mergeCell ref="O82:Q82"/>
    <mergeCell ref="R82:T82"/>
    <mergeCell ref="U82:W82"/>
    <mergeCell ref="B85:C85"/>
    <mergeCell ref="I85:K85"/>
    <mergeCell ref="L85:N85"/>
    <mergeCell ref="O85:Q85"/>
    <mergeCell ref="R85:T85"/>
    <mergeCell ref="U85:W85"/>
    <mergeCell ref="B84:C84"/>
    <mergeCell ref="I84:K84"/>
    <mergeCell ref="L84:N84"/>
    <mergeCell ref="O84:Q84"/>
    <mergeCell ref="R84:T84"/>
    <mergeCell ref="U84:W84"/>
    <mergeCell ref="B87:C87"/>
    <mergeCell ref="I87:K87"/>
    <mergeCell ref="L87:N87"/>
    <mergeCell ref="O87:Q87"/>
    <mergeCell ref="R87:T87"/>
    <mergeCell ref="U87:W87"/>
    <mergeCell ref="B86:C86"/>
    <mergeCell ref="I86:K86"/>
    <mergeCell ref="L86:N86"/>
    <mergeCell ref="O86:Q86"/>
    <mergeCell ref="R86:T86"/>
    <mergeCell ref="U86:W86"/>
    <mergeCell ref="B89:C89"/>
    <mergeCell ref="I89:K89"/>
    <mergeCell ref="L89:N89"/>
    <mergeCell ref="O89:Q89"/>
    <mergeCell ref="R89:T89"/>
    <mergeCell ref="U89:W89"/>
    <mergeCell ref="B88:C88"/>
    <mergeCell ref="I88:K88"/>
    <mergeCell ref="L88:N88"/>
    <mergeCell ref="O88:Q88"/>
    <mergeCell ref="R88:T88"/>
    <mergeCell ref="U88:W88"/>
    <mergeCell ref="B91:C91"/>
    <mergeCell ref="I91:K91"/>
    <mergeCell ref="L91:N91"/>
    <mergeCell ref="O91:Q91"/>
    <mergeCell ref="R91:T91"/>
    <mergeCell ref="U91:W91"/>
    <mergeCell ref="B90:C90"/>
    <mergeCell ref="I90:K90"/>
    <mergeCell ref="L90:N90"/>
    <mergeCell ref="O90:Q90"/>
    <mergeCell ref="R90:T90"/>
    <mergeCell ref="U90:W90"/>
    <mergeCell ref="I94:J94"/>
    <mergeCell ref="L94:M94"/>
    <mergeCell ref="O94:P94"/>
    <mergeCell ref="R94:T94"/>
    <mergeCell ref="U94:W94"/>
    <mergeCell ref="B92:C92"/>
    <mergeCell ref="I92:K92"/>
    <mergeCell ref="L92:N92"/>
    <mergeCell ref="O92:Q92"/>
    <mergeCell ref="R92:T92"/>
    <mergeCell ref="U92:W92"/>
    <mergeCell ref="W99:X99"/>
    <mergeCell ref="I97:M97"/>
    <mergeCell ref="N97:P97"/>
    <mergeCell ref="Q97:S97"/>
    <mergeCell ref="T97:V97"/>
    <mergeCell ref="W97:X97"/>
    <mergeCell ref="I98:K98"/>
    <mergeCell ref="L98:N98"/>
    <mergeCell ref="O98:Q98"/>
    <mergeCell ref="R98:T98"/>
    <mergeCell ref="U98:W98"/>
    <mergeCell ref="D2:D7"/>
    <mergeCell ref="E4:H4"/>
    <mergeCell ref="E6:H6"/>
    <mergeCell ref="H2:K2"/>
    <mergeCell ref="H3:K3"/>
    <mergeCell ref="I99:M99"/>
    <mergeCell ref="N99:P99"/>
    <mergeCell ref="Q99:S99"/>
    <mergeCell ref="T99:V99"/>
    <mergeCell ref="I95:K95"/>
    <mergeCell ref="L95:N95"/>
    <mergeCell ref="O95:Q95"/>
    <mergeCell ref="R95:T95"/>
    <mergeCell ref="U95:W95"/>
    <mergeCell ref="I96:K96"/>
    <mergeCell ref="L96:N96"/>
    <mergeCell ref="O96:Q96"/>
    <mergeCell ref="R96:T96"/>
    <mergeCell ref="U96:W96"/>
    <mergeCell ref="I93:J93"/>
    <mergeCell ref="L93:M93"/>
    <mergeCell ref="O93:Q93"/>
    <mergeCell ref="R93:T93"/>
    <mergeCell ref="U93:W9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1"/>
  <sheetViews>
    <sheetView tabSelected="1" topLeftCell="A115" zoomScale="75" zoomScaleNormal="75" workbookViewId="0">
      <selection activeCell="C115" sqref="C115"/>
    </sheetView>
  </sheetViews>
  <sheetFormatPr defaultColWidth="9.140625" defaultRowHeight="18.75" x14ac:dyDescent="0.25"/>
  <cols>
    <col min="1" max="1" width="87.28515625" style="40" customWidth="1"/>
    <col min="2" max="2" width="17.85546875" style="41" customWidth="1"/>
    <col min="3" max="3" width="18.140625" style="41" customWidth="1"/>
    <col min="4" max="4" width="21" style="41" customWidth="1"/>
    <col min="5" max="5" width="20.140625" style="40" customWidth="1"/>
    <col min="6" max="6" width="20.5703125" style="40" customWidth="1"/>
    <col min="7" max="7" width="14.7109375" style="40" customWidth="1"/>
    <col min="8" max="8" width="13.5703125" style="40" customWidth="1"/>
    <col min="9" max="256" width="9.140625" style="40"/>
    <col min="257" max="257" width="87.28515625" style="40" customWidth="1"/>
    <col min="258" max="258" width="17.85546875" style="40" customWidth="1"/>
    <col min="259" max="259" width="18.140625" style="40" customWidth="1"/>
    <col min="260" max="260" width="21" style="40" customWidth="1"/>
    <col min="261" max="261" width="20.140625" style="40" customWidth="1"/>
    <col min="262" max="262" width="20.5703125" style="40" customWidth="1"/>
    <col min="263" max="263" width="14.7109375" style="40" customWidth="1"/>
    <col min="264" max="264" width="13.5703125" style="40" customWidth="1"/>
    <col min="265" max="512" width="9.140625" style="40"/>
    <col min="513" max="513" width="87.28515625" style="40" customWidth="1"/>
    <col min="514" max="514" width="17.85546875" style="40" customWidth="1"/>
    <col min="515" max="515" width="18.140625" style="40" customWidth="1"/>
    <col min="516" max="516" width="21" style="40" customWidth="1"/>
    <col min="517" max="517" width="20.140625" style="40" customWidth="1"/>
    <col min="518" max="518" width="20.5703125" style="40" customWidth="1"/>
    <col min="519" max="519" width="14.7109375" style="40" customWidth="1"/>
    <col min="520" max="520" width="13.5703125" style="40" customWidth="1"/>
    <col min="521" max="768" width="9.140625" style="40"/>
    <col min="769" max="769" width="87.28515625" style="40" customWidth="1"/>
    <col min="770" max="770" width="17.85546875" style="40" customWidth="1"/>
    <col min="771" max="771" width="18.140625" style="40" customWidth="1"/>
    <col min="772" max="772" width="21" style="40" customWidth="1"/>
    <col min="773" max="773" width="20.140625" style="40" customWidth="1"/>
    <col min="774" max="774" width="20.5703125" style="40" customWidth="1"/>
    <col min="775" max="775" width="14.7109375" style="40" customWidth="1"/>
    <col min="776" max="776" width="13.5703125" style="40" customWidth="1"/>
    <col min="777" max="1024" width="9.140625" style="40"/>
    <col min="1025" max="1025" width="87.28515625" style="40" customWidth="1"/>
    <col min="1026" max="1026" width="17.85546875" style="40" customWidth="1"/>
    <col min="1027" max="1027" width="18.140625" style="40" customWidth="1"/>
    <col min="1028" max="1028" width="21" style="40" customWidth="1"/>
    <col min="1029" max="1029" width="20.140625" style="40" customWidth="1"/>
    <col min="1030" max="1030" width="20.5703125" style="40" customWidth="1"/>
    <col min="1031" max="1031" width="14.7109375" style="40" customWidth="1"/>
    <col min="1032" max="1032" width="13.5703125" style="40" customWidth="1"/>
    <col min="1033" max="1280" width="9.140625" style="40"/>
    <col min="1281" max="1281" width="87.28515625" style="40" customWidth="1"/>
    <col min="1282" max="1282" width="17.85546875" style="40" customWidth="1"/>
    <col min="1283" max="1283" width="18.140625" style="40" customWidth="1"/>
    <col min="1284" max="1284" width="21" style="40" customWidth="1"/>
    <col min="1285" max="1285" width="20.140625" style="40" customWidth="1"/>
    <col min="1286" max="1286" width="20.5703125" style="40" customWidth="1"/>
    <col min="1287" max="1287" width="14.7109375" style="40" customWidth="1"/>
    <col min="1288" max="1288" width="13.5703125" style="40" customWidth="1"/>
    <col min="1289" max="1536" width="9.140625" style="40"/>
    <col min="1537" max="1537" width="87.28515625" style="40" customWidth="1"/>
    <col min="1538" max="1538" width="17.85546875" style="40" customWidth="1"/>
    <col min="1539" max="1539" width="18.140625" style="40" customWidth="1"/>
    <col min="1540" max="1540" width="21" style="40" customWidth="1"/>
    <col min="1541" max="1541" width="20.140625" style="40" customWidth="1"/>
    <col min="1542" max="1542" width="20.5703125" style="40" customWidth="1"/>
    <col min="1543" max="1543" width="14.7109375" style="40" customWidth="1"/>
    <col min="1544" max="1544" width="13.5703125" style="40" customWidth="1"/>
    <col min="1545" max="1792" width="9.140625" style="40"/>
    <col min="1793" max="1793" width="87.28515625" style="40" customWidth="1"/>
    <col min="1794" max="1794" width="17.85546875" style="40" customWidth="1"/>
    <col min="1795" max="1795" width="18.140625" style="40" customWidth="1"/>
    <col min="1796" max="1796" width="21" style="40" customWidth="1"/>
    <col min="1797" max="1797" width="20.140625" style="40" customWidth="1"/>
    <col min="1798" max="1798" width="20.5703125" style="40" customWidth="1"/>
    <col min="1799" max="1799" width="14.7109375" style="40" customWidth="1"/>
    <col min="1800" max="1800" width="13.5703125" style="40" customWidth="1"/>
    <col min="1801" max="2048" width="9.140625" style="40"/>
    <col min="2049" max="2049" width="87.28515625" style="40" customWidth="1"/>
    <col min="2050" max="2050" width="17.85546875" style="40" customWidth="1"/>
    <col min="2051" max="2051" width="18.140625" style="40" customWidth="1"/>
    <col min="2052" max="2052" width="21" style="40" customWidth="1"/>
    <col min="2053" max="2053" width="20.140625" style="40" customWidth="1"/>
    <col min="2054" max="2054" width="20.5703125" style="40" customWidth="1"/>
    <col min="2055" max="2055" width="14.7109375" style="40" customWidth="1"/>
    <col min="2056" max="2056" width="13.5703125" style="40" customWidth="1"/>
    <col min="2057" max="2304" width="9.140625" style="40"/>
    <col min="2305" max="2305" width="87.28515625" style="40" customWidth="1"/>
    <col min="2306" max="2306" width="17.85546875" style="40" customWidth="1"/>
    <col min="2307" max="2307" width="18.140625" style="40" customWidth="1"/>
    <col min="2308" max="2308" width="21" style="40" customWidth="1"/>
    <col min="2309" max="2309" width="20.140625" style="40" customWidth="1"/>
    <col min="2310" max="2310" width="20.5703125" style="40" customWidth="1"/>
    <col min="2311" max="2311" width="14.7109375" style="40" customWidth="1"/>
    <col min="2312" max="2312" width="13.5703125" style="40" customWidth="1"/>
    <col min="2313" max="2560" width="9.140625" style="40"/>
    <col min="2561" max="2561" width="87.28515625" style="40" customWidth="1"/>
    <col min="2562" max="2562" width="17.85546875" style="40" customWidth="1"/>
    <col min="2563" max="2563" width="18.140625" style="40" customWidth="1"/>
    <col min="2564" max="2564" width="21" style="40" customWidth="1"/>
    <col min="2565" max="2565" width="20.140625" style="40" customWidth="1"/>
    <col min="2566" max="2566" width="20.5703125" style="40" customWidth="1"/>
    <col min="2567" max="2567" width="14.7109375" style="40" customWidth="1"/>
    <col min="2568" max="2568" width="13.5703125" style="40" customWidth="1"/>
    <col min="2569" max="2816" width="9.140625" style="40"/>
    <col min="2817" max="2817" width="87.28515625" style="40" customWidth="1"/>
    <col min="2818" max="2818" width="17.85546875" style="40" customWidth="1"/>
    <col min="2819" max="2819" width="18.140625" style="40" customWidth="1"/>
    <col min="2820" max="2820" width="21" style="40" customWidth="1"/>
    <col min="2821" max="2821" width="20.140625" style="40" customWidth="1"/>
    <col min="2822" max="2822" width="20.5703125" style="40" customWidth="1"/>
    <col min="2823" max="2823" width="14.7109375" style="40" customWidth="1"/>
    <col min="2824" max="2824" width="13.5703125" style="40" customWidth="1"/>
    <col min="2825" max="3072" width="9.140625" style="40"/>
    <col min="3073" max="3073" width="87.28515625" style="40" customWidth="1"/>
    <col min="3074" max="3074" width="17.85546875" style="40" customWidth="1"/>
    <col min="3075" max="3075" width="18.140625" style="40" customWidth="1"/>
    <col min="3076" max="3076" width="21" style="40" customWidth="1"/>
    <col min="3077" max="3077" width="20.140625" style="40" customWidth="1"/>
    <col min="3078" max="3078" width="20.5703125" style="40" customWidth="1"/>
    <col min="3079" max="3079" width="14.7109375" style="40" customWidth="1"/>
    <col min="3080" max="3080" width="13.5703125" style="40" customWidth="1"/>
    <col min="3081" max="3328" width="9.140625" style="40"/>
    <col min="3329" max="3329" width="87.28515625" style="40" customWidth="1"/>
    <col min="3330" max="3330" width="17.85546875" style="40" customWidth="1"/>
    <col min="3331" max="3331" width="18.140625" style="40" customWidth="1"/>
    <col min="3332" max="3332" width="21" style="40" customWidth="1"/>
    <col min="3333" max="3333" width="20.140625" style="40" customWidth="1"/>
    <col min="3334" max="3334" width="20.5703125" style="40" customWidth="1"/>
    <col min="3335" max="3335" width="14.7109375" style="40" customWidth="1"/>
    <col min="3336" max="3336" width="13.5703125" style="40" customWidth="1"/>
    <col min="3337" max="3584" width="9.140625" style="40"/>
    <col min="3585" max="3585" width="87.28515625" style="40" customWidth="1"/>
    <col min="3586" max="3586" width="17.85546875" style="40" customWidth="1"/>
    <col min="3587" max="3587" width="18.140625" style="40" customWidth="1"/>
    <col min="3588" max="3588" width="21" style="40" customWidth="1"/>
    <col min="3589" max="3589" width="20.140625" style="40" customWidth="1"/>
    <col min="3590" max="3590" width="20.5703125" style="40" customWidth="1"/>
    <col min="3591" max="3591" width="14.7109375" style="40" customWidth="1"/>
    <col min="3592" max="3592" width="13.5703125" style="40" customWidth="1"/>
    <col min="3593" max="3840" width="9.140625" style="40"/>
    <col min="3841" max="3841" width="87.28515625" style="40" customWidth="1"/>
    <col min="3842" max="3842" width="17.85546875" style="40" customWidth="1"/>
    <col min="3843" max="3843" width="18.140625" style="40" customWidth="1"/>
    <col min="3844" max="3844" width="21" style="40" customWidth="1"/>
    <col min="3845" max="3845" width="20.140625" style="40" customWidth="1"/>
    <col min="3846" max="3846" width="20.5703125" style="40" customWidth="1"/>
    <col min="3847" max="3847" width="14.7109375" style="40" customWidth="1"/>
    <col min="3848" max="3848" width="13.5703125" style="40" customWidth="1"/>
    <col min="3849" max="4096" width="9.140625" style="40"/>
    <col min="4097" max="4097" width="87.28515625" style="40" customWidth="1"/>
    <col min="4098" max="4098" width="17.85546875" style="40" customWidth="1"/>
    <col min="4099" max="4099" width="18.140625" style="40" customWidth="1"/>
    <col min="4100" max="4100" width="21" style="40" customWidth="1"/>
    <col min="4101" max="4101" width="20.140625" style="40" customWidth="1"/>
    <col min="4102" max="4102" width="20.5703125" style="40" customWidth="1"/>
    <col min="4103" max="4103" width="14.7109375" style="40" customWidth="1"/>
    <col min="4104" max="4104" width="13.5703125" style="40" customWidth="1"/>
    <col min="4105" max="4352" width="9.140625" style="40"/>
    <col min="4353" max="4353" width="87.28515625" style="40" customWidth="1"/>
    <col min="4354" max="4354" width="17.85546875" style="40" customWidth="1"/>
    <col min="4355" max="4355" width="18.140625" style="40" customWidth="1"/>
    <col min="4356" max="4356" width="21" style="40" customWidth="1"/>
    <col min="4357" max="4357" width="20.140625" style="40" customWidth="1"/>
    <col min="4358" max="4358" width="20.5703125" style="40" customWidth="1"/>
    <col min="4359" max="4359" width="14.7109375" style="40" customWidth="1"/>
    <col min="4360" max="4360" width="13.5703125" style="40" customWidth="1"/>
    <col min="4361" max="4608" width="9.140625" style="40"/>
    <col min="4609" max="4609" width="87.28515625" style="40" customWidth="1"/>
    <col min="4610" max="4610" width="17.85546875" style="40" customWidth="1"/>
    <col min="4611" max="4611" width="18.140625" style="40" customWidth="1"/>
    <col min="4612" max="4612" width="21" style="40" customWidth="1"/>
    <col min="4613" max="4613" width="20.140625" style="40" customWidth="1"/>
    <col min="4614" max="4614" width="20.5703125" style="40" customWidth="1"/>
    <col min="4615" max="4615" width="14.7109375" style="40" customWidth="1"/>
    <col min="4616" max="4616" width="13.5703125" style="40" customWidth="1"/>
    <col min="4617" max="4864" width="9.140625" style="40"/>
    <col min="4865" max="4865" width="87.28515625" style="40" customWidth="1"/>
    <col min="4866" max="4866" width="17.85546875" style="40" customWidth="1"/>
    <col min="4867" max="4867" width="18.140625" style="40" customWidth="1"/>
    <col min="4868" max="4868" width="21" style="40" customWidth="1"/>
    <col min="4869" max="4869" width="20.140625" style="40" customWidth="1"/>
    <col min="4870" max="4870" width="20.5703125" style="40" customWidth="1"/>
    <col min="4871" max="4871" width="14.7109375" style="40" customWidth="1"/>
    <col min="4872" max="4872" width="13.5703125" style="40" customWidth="1"/>
    <col min="4873" max="5120" width="9.140625" style="40"/>
    <col min="5121" max="5121" width="87.28515625" style="40" customWidth="1"/>
    <col min="5122" max="5122" width="17.85546875" style="40" customWidth="1"/>
    <col min="5123" max="5123" width="18.140625" style="40" customWidth="1"/>
    <col min="5124" max="5124" width="21" style="40" customWidth="1"/>
    <col min="5125" max="5125" width="20.140625" style="40" customWidth="1"/>
    <col min="5126" max="5126" width="20.5703125" style="40" customWidth="1"/>
    <col min="5127" max="5127" width="14.7109375" style="40" customWidth="1"/>
    <col min="5128" max="5128" width="13.5703125" style="40" customWidth="1"/>
    <col min="5129" max="5376" width="9.140625" style="40"/>
    <col min="5377" max="5377" width="87.28515625" style="40" customWidth="1"/>
    <col min="5378" max="5378" width="17.85546875" style="40" customWidth="1"/>
    <col min="5379" max="5379" width="18.140625" style="40" customWidth="1"/>
    <col min="5380" max="5380" width="21" style="40" customWidth="1"/>
    <col min="5381" max="5381" width="20.140625" style="40" customWidth="1"/>
    <col min="5382" max="5382" width="20.5703125" style="40" customWidth="1"/>
    <col min="5383" max="5383" width="14.7109375" style="40" customWidth="1"/>
    <col min="5384" max="5384" width="13.5703125" style="40" customWidth="1"/>
    <col min="5385" max="5632" width="9.140625" style="40"/>
    <col min="5633" max="5633" width="87.28515625" style="40" customWidth="1"/>
    <col min="5634" max="5634" width="17.85546875" style="40" customWidth="1"/>
    <col min="5635" max="5635" width="18.140625" style="40" customWidth="1"/>
    <col min="5636" max="5636" width="21" style="40" customWidth="1"/>
    <col min="5637" max="5637" width="20.140625" style="40" customWidth="1"/>
    <col min="5638" max="5638" width="20.5703125" style="40" customWidth="1"/>
    <col min="5639" max="5639" width="14.7109375" style="40" customWidth="1"/>
    <col min="5640" max="5640" width="13.5703125" style="40" customWidth="1"/>
    <col min="5641" max="5888" width="9.140625" style="40"/>
    <col min="5889" max="5889" width="87.28515625" style="40" customWidth="1"/>
    <col min="5890" max="5890" width="17.85546875" style="40" customWidth="1"/>
    <col min="5891" max="5891" width="18.140625" style="40" customWidth="1"/>
    <col min="5892" max="5892" width="21" style="40" customWidth="1"/>
    <col min="5893" max="5893" width="20.140625" style="40" customWidth="1"/>
    <col min="5894" max="5894" width="20.5703125" style="40" customWidth="1"/>
    <col min="5895" max="5895" width="14.7109375" style="40" customWidth="1"/>
    <col min="5896" max="5896" width="13.5703125" style="40" customWidth="1"/>
    <col min="5897" max="6144" width="9.140625" style="40"/>
    <col min="6145" max="6145" width="87.28515625" style="40" customWidth="1"/>
    <col min="6146" max="6146" width="17.85546875" style="40" customWidth="1"/>
    <col min="6147" max="6147" width="18.140625" style="40" customWidth="1"/>
    <col min="6148" max="6148" width="21" style="40" customWidth="1"/>
    <col min="6149" max="6149" width="20.140625" style="40" customWidth="1"/>
    <col min="6150" max="6150" width="20.5703125" style="40" customWidth="1"/>
    <col min="6151" max="6151" width="14.7109375" style="40" customWidth="1"/>
    <col min="6152" max="6152" width="13.5703125" style="40" customWidth="1"/>
    <col min="6153" max="6400" width="9.140625" style="40"/>
    <col min="6401" max="6401" width="87.28515625" style="40" customWidth="1"/>
    <col min="6402" max="6402" width="17.85546875" style="40" customWidth="1"/>
    <col min="6403" max="6403" width="18.140625" style="40" customWidth="1"/>
    <col min="6404" max="6404" width="21" style="40" customWidth="1"/>
    <col min="6405" max="6405" width="20.140625" style="40" customWidth="1"/>
    <col min="6406" max="6406" width="20.5703125" style="40" customWidth="1"/>
    <col min="6407" max="6407" width="14.7109375" style="40" customWidth="1"/>
    <col min="6408" max="6408" width="13.5703125" style="40" customWidth="1"/>
    <col min="6409" max="6656" width="9.140625" style="40"/>
    <col min="6657" max="6657" width="87.28515625" style="40" customWidth="1"/>
    <col min="6658" max="6658" width="17.85546875" style="40" customWidth="1"/>
    <col min="6659" max="6659" width="18.140625" style="40" customWidth="1"/>
    <col min="6660" max="6660" width="21" style="40" customWidth="1"/>
    <col min="6661" max="6661" width="20.140625" style="40" customWidth="1"/>
    <col min="6662" max="6662" width="20.5703125" style="40" customWidth="1"/>
    <col min="6663" max="6663" width="14.7109375" style="40" customWidth="1"/>
    <col min="6664" max="6664" width="13.5703125" style="40" customWidth="1"/>
    <col min="6665" max="6912" width="9.140625" style="40"/>
    <col min="6913" max="6913" width="87.28515625" style="40" customWidth="1"/>
    <col min="6914" max="6914" width="17.85546875" style="40" customWidth="1"/>
    <col min="6915" max="6915" width="18.140625" style="40" customWidth="1"/>
    <col min="6916" max="6916" width="21" style="40" customWidth="1"/>
    <col min="6917" max="6917" width="20.140625" style="40" customWidth="1"/>
    <col min="6918" max="6918" width="20.5703125" style="40" customWidth="1"/>
    <col min="6919" max="6919" width="14.7109375" style="40" customWidth="1"/>
    <col min="6920" max="6920" width="13.5703125" style="40" customWidth="1"/>
    <col min="6921" max="7168" width="9.140625" style="40"/>
    <col min="7169" max="7169" width="87.28515625" style="40" customWidth="1"/>
    <col min="7170" max="7170" width="17.85546875" style="40" customWidth="1"/>
    <col min="7171" max="7171" width="18.140625" style="40" customWidth="1"/>
    <col min="7172" max="7172" width="21" style="40" customWidth="1"/>
    <col min="7173" max="7173" width="20.140625" style="40" customWidth="1"/>
    <col min="7174" max="7174" width="20.5703125" style="40" customWidth="1"/>
    <col min="7175" max="7175" width="14.7109375" style="40" customWidth="1"/>
    <col min="7176" max="7176" width="13.5703125" style="40" customWidth="1"/>
    <col min="7177" max="7424" width="9.140625" style="40"/>
    <col min="7425" max="7425" width="87.28515625" style="40" customWidth="1"/>
    <col min="7426" max="7426" width="17.85546875" style="40" customWidth="1"/>
    <col min="7427" max="7427" width="18.140625" style="40" customWidth="1"/>
    <col min="7428" max="7428" width="21" style="40" customWidth="1"/>
    <col min="7429" max="7429" width="20.140625" style="40" customWidth="1"/>
    <col min="7430" max="7430" width="20.5703125" style="40" customWidth="1"/>
    <col min="7431" max="7431" width="14.7109375" style="40" customWidth="1"/>
    <col min="7432" max="7432" width="13.5703125" style="40" customWidth="1"/>
    <col min="7433" max="7680" width="9.140625" style="40"/>
    <col min="7681" max="7681" width="87.28515625" style="40" customWidth="1"/>
    <col min="7682" max="7682" width="17.85546875" style="40" customWidth="1"/>
    <col min="7683" max="7683" width="18.140625" style="40" customWidth="1"/>
    <col min="7684" max="7684" width="21" style="40" customWidth="1"/>
    <col min="7685" max="7685" width="20.140625" style="40" customWidth="1"/>
    <col min="7686" max="7686" width="20.5703125" style="40" customWidth="1"/>
    <col min="7687" max="7687" width="14.7109375" style="40" customWidth="1"/>
    <col min="7688" max="7688" width="13.5703125" style="40" customWidth="1"/>
    <col min="7689" max="7936" width="9.140625" style="40"/>
    <col min="7937" max="7937" width="87.28515625" style="40" customWidth="1"/>
    <col min="7938" max="7938" width="17.85546875" style="40" customWidth="1"/>
    <col min="7939" max="7939" width="18.140625" style="40" customWidth="1"/>
    <col min="7940" max="7940" width="21" style="40" customWidth="1"/>
    <col min="7941" max="7941" width="20.140625" style="40" customWidth="1"/>
    <col min="7942" max="7942" width="20.5703125" style="40" customWidth="1"/>
    <col min="7943" max="7943" width="14.7109375" style="40" customWidth="1"/>
    <col min="7944" max="7944" width="13.5703125" style="40" customWidth="1"/>
    <col min="7945" max="8192" width="9.140625" style="40"/>
    <col min="8193" max="8193" width="87.28515625" style="40" customWidth="1"/>
    <col min="8194" max="8194" width="17.85546875" style="40" customWidth="1"/>
    <col min="8195" max="8195" width="18.140625" style="40" customWidth="1"/>
    <col min="8196" max="8196" width="21" style="40" customWidth="1"/>
    <col min="8197" max="8197" width="20.140625" style="40" customWidth="1"/>
    <col min="8198" max="8198" width="20.5703125" style="40" customWidth="1"/>
    <col min="8199" max="8199" width="14.7109375" style="40" customWidth="1"/>
    <col min="8200" max="8200" width="13.5703125" style="40" customWidth="1"/>
    <col min="8201" max="8448" width="9.140625" style="40"/>
    <col min="8449" max="8449" width="87.28515625" style="40" customWidth="1"/>
    <col min="8450" max="8450" width="17.85546875" style="40" customWidth="1"/>
    <col min="8451" max="8451" width="18.140625" style="40" customWidth="1"/>
    <col min="8452" max="8452" width="21" style="40" customWidth="1"/>
    <col min="8453" max="8453" width="20.140625" style="40" customWidth="1"/>
    <col min="8454" max="8454" width="20.5703125" style="40" customWidth="1"/>
    <col min="8455" max="8455" width="14.7109375" style="40" customWidth="1"/>
    <col min="8456" max="8456" width="13.5703125" style="40" customWidth="1"/>
    <col min="8457" max="8704" width="9.140625" style="40"/>
    <col min="8705" max="8705" width="87.28515625" style="40" customWidth="1"/>
    <col min="8706" max="8706" width="17.85546875" style="40" customWidth="1"/>
    <col min="8707" max="8707" width="18.140625" style="40" customWidth="1"/>
    <col min="8708" max="8708" width="21" style="40" customWidth="1"/>
    <col min="8709" max="8709" width="20.140625" style="40" customWidth="1"/>
    <col min="8710" max="8710" width="20.5703125" style="40" customWidth="1"/>
    <col min="8711" max="8711" width="14.7109375" style="40" customWidth="1"/>
    <col min="8712" max="8712" width="13.5703125" style="40" customWidth="1"/>
    <col min="8713" max="8960" width="9.140625" style="40"/>
    <col min="8961" max="8961" width="87.28515625" style="40" customWidth="1"/>
    <col min="8962" max="8962" width="17.85546875" style="40" customWidth="1"/>
    <col min="8963" max="8963" width="18.140625" style="40" customWidth="1"/>
    <col min="8964" max="8964" width="21" style="40" customWidth="1"/>
    <col min="8965" max="8965" width="20.140625" style="40" customWidth="1"/>
    <col min="8966" max="8966" width="20.5703125" style="40" customWidth="1"/>
    <col min="8967" max="8967" width="14.7109375" style="40" customWidth="1"/>
    <col min="8968" max="8968" width="13.5703125" style="40" customWidth="1"/>
    <col min="8969" max="9216" width="9.140625" style="40"/>
    <col min="9217" max="9217" width="87.28515625" style="40" customWidth="1"/>
    <col min="9218" max="9218" width="17.85546875" style="40" customWidth="1"/>
    <col min="9219" max="9219" width="18.140625" style="40" customWidth="1"/>
    <col min="9220" max="9220" width="21" style="40" customWidth="1"/>
    <col min="9221" max="9221" width="20.140625" style="40" customWidth="1"/>
    <col min="9222" max="9222" width="20.5703125" style="40" customWidth="1"/>
    <col min="9223" max="9223" width="14.7109375" style="40" customWidth="1"/>
    <col min="9224" max="9224" width="13.5703125" style="40" customWidth="1"/>
    <col min="9225" max="9472" width="9.140625" style="40"/>
    <col min="9473" max="9473" width="87.28515625" style="40" customWidth="1"/>
    <col min="9474" max="9474" width="17.85546875" style="40" customWidth="1"/>
    <col min="9475" max="9475" width="18.140625" style="40" customWidth="1"/>
    <col min="9476" max="9476" width="21" style="40" customWidth="1"/>
    <col min="9477" max="9477" width="20.140625" style="40" customWidth="1"/>
    <col min="9478" max="9478" width="20.5703125" style="40" customWidth="1"/>
    <col min="9479" max="9479" width="14.7109375" style="40" customWidth="1"/>
    <col min="9480" max="9480" width="13.5703125" style="40" customWidth="1"/>
    <col min="9481" max="9728" width="9.140625" style="40"/>
    <col min="9729" max="9729" width="87.28515625" style="40" customWidth="1"/>
    <col min="9730" max="9730" width="17.85546875" style="40" customWidth="1"/>
    <col min="9731" max="9731" width="18.140625" style="40" customWidth="1"/>
    <col min="9732" max="9732" width="21" style="40" customWidth="1"/>
    <col min="9733" max="9733" width="20.140625" style="40" customWidth="1"/>
    <col min="9734" max="9734" width="20.5703125" style="40" customWidth="1"/>
    <col min="9735" max="9735" width="14.7109375" style="40" customWidth="1"/>
    <col min="9736" max="9736" width="13.5703125" style="40" customWidth="1"/>
    <col min="9737" max="9984" width="9.140625" style="40"/>
    <col min="9985" max="9985" width="87.28515625" style="40" customWidth="1"/>
    <col min="9986" max="9986" width="17.85546875" style="40" customWidth="1"/>
    <col min="9987" max="9987" width="18.140625" style="40" customWidth="1"/>
    <col min="9988" max="9988" width="21" style="40" customWidth="1"/>
    <col min="9989" max="9989" width="20.140625" style="40" customWidth="1"/>
    <col min="9990" max="9990" width="20.5703125" style="40" customWidth="1"/>
    <col min="9991" max="9991" width="14.7109375" style="40" customWidth="1"/>
    <col min="9992" max="9992" width="13.5703125" style="40" customWidth="1"/>
    <col min="9993" max="10240" width="9.140625" style="40"/>
    <col min="10241" max="10241" width="87.28515625" style="40" customWidth="1"/>
    <col min="10242" max="10242" width="17.85546875" style="40" customWidth="1"/>
    <col min="10243" max="10243" width="18.140625" style="40" customWidth="1"/>
    <col min="10244" max="10244" width="21" style="40" customWidth="1"/>
    <col min="10245" max="10245" width="20.140625" style="40" customWidth="1"/>
    <col min="10246" max="10246" width="20.5703125" style="40" customWidth="1"/>
    <col min="10247" max="10247" width="14.7109375" style="40" customWidth="1"/>
    <col min="10248" max="10248" width="13.5703125" style="40" customWidth="1"/>
    <col min="10249" max="10496" width="9.140625" style="40"/>
    <col min="10497" max="10497" width="87.28515625" style="40" customWidth="1"/>
    <col min="10498" max="10498" width="17.85546875" style="40" customWidth="1"/>
    <col min="10499" max="10499" width="18.140625" style="40" customWidth="1"/>
    <col min="10500" max="10500" width="21" style="40" customWidth="1"/>
    <col min="10501" max="10501" width="20.140625" style="40" customWidth="1"/>
    <col min="10502" max="10502" width="20.5703125" style="40" customWidth="1"/>
    <col min="10503" max="10503" width="14.7109375" style="40" customWidth="1"/>
    <col min="10504" max="10504" width="13.5703125" style="40" customWidth="1"/>
    <col min="10505" max="10752" width="9.140625" style="40"/>
    <col min="10753" max="10753" width="87.28515625" style="40" customWidth="1"/>
    <col min="10754" max="10754" width="17.85546875" style="40" customWidth="1"/>
    <col min="10755" max="10755" width="18.140625" style="40" customWidth="1"/>
    <col min="10756" max="10756" width="21" style="40" customWidth="1"/>
    <col min="10757" max="10757" width="20.140625" style="40" customWidth="1"/>
    <col min="10758" max="10758" width="20.5703125" style="40" customWidth="1"/>
    <col min="10759" max="10759" width="14.7109375" style="40" customWidth="1"/>
    <col min="10760" max="10760" width="13.5703125" style="40" customWidth="1"/>
    <col min="10761" max="11008" width="9.140625" style="40"/>
    <col min="11009" max="11009" width="87.28515625" style="40" customWidth="1"/>
    <col min="11010" max="11010" width="17.85546875" style="40" customWidth="1"/>
    <col min="11011" max="11011" width="18.140625" style="40" customWidth="1"/>
    <col min="11012" max="11012" width="21" style="40" customWidth="1"/>
    <col min="11013" max="11013" width="20.140625" style="40" customWidth="1"/>
    <col min="11014" max="11014" width="20.5703125" style="40" customWidth="1"/>
    <col min="11015" max="11015" width="14.7109375" style="40" customWidth="1"/>
    <col min="11016" max="11016" width="13.5703125" style="40" customWidth="1"/>
    <col min="11017" max="11264" width="9.140625" style="40"/>
    <col min="11265" max="11265" width="87.28515625" style="40" customWidth="1"/>
    <col min="11266" max="11266" width="17.85546875" style="40" customWidth="1"/>
    <col min="11267" max="11267" width="18.140625" style="40" customWidth="1"/>
    <col min="11268" max="11268" width="21" style="40" customWidth="1"/>
    <col min="11269" max="11269" width="20.140625" style="40" customWidth="1"/>
    <col min="11270" max="11270" width="20.5703125" style="40" customWidth="1"/>
    <col min="11271" max="11271" width="14.7109375" style="40" customWidth="1"/>
    <col min="11272" max="11272" width="13.5703125" style="40" customWidth="1"/>
    <col min="11273" max="11520" width="9.140625" style="40"/>
    <col min="11521" max="11521" width="87.28515625" style="40" customWidth="1"/>
    <col min="11522" max="11522" width="17.85546875" style="40" customWidth="1"/>
    <col min="11523" max="11523" width="18.140625" style="40" customWidth="1"/>
    <col min="11524" max="11524" width="21" style="40" customWidth="1"/>
    <col min="11525" max="11525" width="20.140625" style="40" customWidth="1"/>
    <col min="11526" max="11526" width="20.5703125" style="40" customWidth="1"/>
    <col min="11527" max="11527" width="14.7109375" style="40" customWidth="1"/>
    <col min="11528" max="11528" width="13.5703125" style="40" customWidth="1"/>
    <col min="11529" max="11776" width="9.140625" style="40"/>
    <col min="11777" max="11777" width="87.28515625" style="40" customWidth="1"/>
    <col min="11778" max="11778" width="17.85546875" style="40" customWidth="1"/>
    <col min="11779" max="11779" width="18.140625" style="40" customWidth="1"/>
    <col min="11780" max="11780" width="21" style="40" customWidth="1"/>
    <col min="11781" max="11781" width="20.140625" style="40" customWidth="1"/>
    <col min="11782" max="11782" width="20.5703125" style="40" customWidth="1"/>
    <col min="11783" max="11783" width="14.7109375" style="40" customWidth="1"/>
    <col min="11784" max="11784" width="13.5703125" style="40" customWidth="1"/>
    <col min="11785" max="12032" width="9.140625" style="40"/>
    <col min="12033" max="12033" width="87.28515625" style="40" customWidth="1"/>
    <col min="12034" max="12034" width="17.85546875" style="40" customWidth="1"/>
    <col min="12035" max="12035" width="18.140625" style="40" customWidth="1"/>
    <col min="12036" max="12036" width="21" style="40" customWidth="1"/>
    <col min="12037" max="12037" width="20.140625" style="40" customWidth="1"/>
    <col min="12038" max="12038" width="20.5703125" style="40" customWidth="1"/>
    <col min="12039" max="12039" width="14.7109375" style="40" customWidth="1"/>
    <col min="12040" max="12040" width="13.5703125" style="40" customWidth="1"/>
    <col min="12041" max="12288" width="9.140625" style="40"/>
    <col min="12289" max="12289" width="87.28515625" style="40" customWidth="1"/>
    <col min="12290" max="12290" width="17.85546875" style="40" customWidth="1"/>
    <col min="12291" max="12291" width="18.140625" style="40" customWidth="1"/>
    <col min="12292" max="12292" width="21" style="40" customWidth="1"/>
    <col min="12293" max="12293" width="20.140625" style="40" customWidth="1"/>
    <col min="12294" max="12294" width="20.5703125" style="40" customWidth="1"/>
    <col min="12295" max="12295" width="14.7109375" style="40" customWidth="1"/>
    <col min="12296" max="12296" width="13.5703125" style="40" customWidth="1"/>
    <col min="12297" max="12544" width="9.140625" style="40"/>
    <col min="12545" max="12545" width="87.28515625" style="40" customWidth="1"/>
    <col min="12546" max="12546" width="17.85546875" style="40" customWidth="1"/>
    <col min="12547" max="12547" width="18.140625" style="40" customWidth="1"/>
    <col min="12548" max="12548" width="21" style="40" customWidth="1"/>
    <col min="12549" max="12549" width="20.140625" style="40" customWidth="1"/>
    <col min="12550" max="12550" width="20.5703125" style="40" customWidth="1"/>
    <col min="12551" max="12551" width="14.7109375" style="40" customWidth="1"/>
    <col min="12552" max="12552" width="13.5703125" style="40" customWidth="1"/>
    <col min="12553" max="12800" width="9.140625" style="40"/>
    <col min="12801" max="12801" width="87.28515625" style="40" customWidth="1"/>
    <col min="12802" max="12802" width="17.85546875" style="40" customWidth="1"/>
    <col min="12803" max="12803" width="18.140625" style="40" customWidth="1"/>
    <col min="12804" max="12804" width="21" style="40" customWidth="1"/>
    <col min="12805" max="12805" width="20.140625" style="40" customWidth="1"/>
    <col min="12806" max="12806" width="20.5703125" style="40" customWidth="1"/>
    <col min="12807" max="12807" width="14.7109375" style="40" customWidth="1"/>
    <col min="12808" max="12808" width="13.5703125" style="40" customWidth="1"/>
    <col min="12809" max="13056" width="9.140625" style="40"/>
    <col min="13057" max="13057" width="87.28515625" style="40" customWidth="1"/>
    <col min="13058" max="13058" width="17.85546875" style="40" customWidth="1"/>
    <col min="13059" max="13059" width="18.140625" style="40" customWidth="1"/>
    <col min="13060" max="13060" width="21" style="40" customWidth="1"/>
    <col min="13061" max="13061" width="20.140625" style="40" customWidth="1"/>
    <col min="13062" max="13062" width="20.5703125" style="40" customWidth="1"/>
    <col min="13063" max="13063" width="14.7109375" style="40" customWidth="1"/>
    <col min="13064" max="13064" width="13.5703125" style="40" customWidth="1"/>
    <col min="13065" max="13312" width="9.140625" style="40"/>
    <col min="13313" max="13313" width="87.28515625" style="40" customWidth="1"/>
    <col min="13314" max="13314" width="17.85546875" style="40" customWidth="1"/>
    <col min="13315" max="13315" width="18.140625" style="40" customWidth="1"/>
    <col min="13316" max="13316" width="21" style="40" customWidth="1"/>
    <col min="13317" max="13317" width="20.140625" style="40" customWidth="1"/>
    <col min="13318" max="13318" width="20.5703125" style="40" customWidth="1"/>
    <col min="13319" max="13319" width="14.7109375" style="40" customWidth="1"/>
    <col min="13320" max="13320" width="13.5703125" style="40" customWidth="1"/>
    <col min="13321" max="13568" width="9.140625" style="40"/>
    <col min="13569" max="13569" width="87.28515625" style="40" customWidth="1"/>
    <col min="13570" max="13570" width="17.85546875" style="40" customWidth="1"/>
    <col min="13571" max="13571" width="18.140625" style="40" customWidth="1"/>
    <col min="13572" max="13572" width="21" style="40" customWidth="1"/>
    <col min="13573" max="13573" width="20.140625" style="40" customWidth="1"/>
    <col min="13574" max="13574" width="20.5703125" style="40" customWidth="1"/>
    <col min="13575" max="13575" width="14.7109375" style="40" customWidth="1"/>
    <col min="13576" max="13576" width="13.5703125" style="40" customWidth="1"/>
    <col min="13577" max="13824" width="9.140625" style="40"/>
    <col min="13825" max="13825" width="87.28515625" style="40" customWidth="1"/>
    <col min="13826" max="13826" width="17.85546875" style="40" customWidth="1"/>
    <col min="13827" max="13827" width="18.140625" style="40" customWidth="1"/>
    <col min="13828" max="13828" width="21" style="40" customWidth="1"/>
    <col min="13829" max="13829" width="20.140625" style="40" customWidth="1"/>
    <col min="13830" max="13830" width="20.5703125" style="40" customWidth="1"/>
    <col min="13831" max="13831" width="14.7109375" style="40" customWidth="1"/>
    <col min="13832" max="13832" width="13.5703125" style="40" customWidth="1"/>
    <col min="13833" max="14080" width="9.140625" style="40"/>
    <col min="14081" max="14081" width="87.28515625" style="40" customWidth="1"/>
    <col min="14082" max="14082" width="17.85546875" style="40" customWidth="1"/>
    <col min="14083" max="14083" width="18.140625" style="40" customWidth="1"/>
    <col min="14084" max="14084" width="21" style="40" customWidth="1"/>
    <col min="14085" max="14085" width="20.140625" style="40" customWidth="1"/>
    <col min="14086" max="14086" width="20.5703125" style="40" customWidth="1"/>
    <col min="14087" max="14087" width="14.7109375" style="40" customWidth="1"/>
    <col min="14088" max="14088" width="13.5703125" style="40" customWidth="1"/>
    <col min="14089" max="14336" width="9.140625" style="40"/>
    <col min="14337" max="14337" width="87.28515625" style="40" customWidth="1"/>
    <col min="14338" max="14338" width="17.85546875" style="40" customWidth="1"/>
    <col min="14339" max="14339" width="18.140625" style="40" customWidth="1"/>
    <col min="14340" max="14340" width="21" style="40" customWidth="1"/>
    <col min="14341" max="14341" width="20.140625" style="40" customWidth="1"/>
    <col min="14342" max="14342" width="20.5703125" style="40" customWidth="1"/>
    <col min="14343" max="14343" width="14.7109375" style="40" customWidth="1"/>
    <col min="14344" max="14344" width="13.5703125" style="40" customWidth="1"/>
    <col min="14345" max="14592" width="9.140625" style="40"/>
    <col min="14593" max="14593" width="87.28515625" style="40" customWidth="1"/>
    <col min="14594" max="14594" width="17.85546875" style="40" customWidth="1"/>
    <col min="14595" max="14595" width="18.140625" style="40" customWidth="1"/>
    <col min="14596" max="14596" width="21" style="40" customWidth="1"/>
    <col min="14597" max="14597" width="20.140625" style="40" customWidth="1"/>
    <col min="14598" max="14598" width="20.5703125" style="40" customWidth="1"/>
    <col min="14599" max="14599" width="14.7109375" style="40" customWidth="1"/>
    <col min="14600" max="14600" width="13.5703125" style="40" customWidth="1"/>
    <col min="14601" max="14848" width="9.140625" style="40"/>
    <col min="14849" max="14849" width="87.28515625" style="40" customWidth="1"/>
    <col min="14850" max="14850" width="17.85546875" style="40" customWidth="1"/>
    <col min="14851" max="14851" width="18.140625" style="40" customWidth="1"/>
    <col min="14852" max="14852" width="21" style="40" customWidth="1"/>
    <col min="14853" max="14853" width="20.140625" style="40" customWidth="1"/>
    <col min="14854" max="14854" width="20.5703125" style="40" customWidth="1"/>
    <col min="14855" max="14855" width="14.7109375" style="40" customWidth="1"/>
    <col min="14856" max="14856" width="13.5703125" style="40" customWidth="1"/>
    <col min="14857" max="15104" width="9.140625" style="40"/>
    <col min="15105" max="15105" width="87.28515625" style="40" customWidth="1"/>
    <col min="15106" max="15106" width="17.85546875" style="40" customWidth="1"/>
    <col min="15107" max="15107" width="18.140625" style="40" customWidth="1"/>
    <col min="15108" max="15108" width="21" style="40" customWidth="1"/>
    <col min="15109" max="15109" width="20.140625" style="40" customWidth="1"/>
    <col min="15110" max="15110" width="20.5703125" style="40" customWidth="1"/>
    <col min="15111" max="15111" width="14.7109375" style="40" customWidth="1"/>
    <col min="15112" max="15112" width="13.5703125" style="40" customWidth="1"/>
    <col min="15113" max="15360" width="9.140625" style="40"/>
    <col min="15361" max="15361" width="87.28515625" style="40" customWidth="1"/>
    <col min="15362" max="15362" width="17.85546875" style="40" customWidth="1"/>
    <col min="15363" max="15363" width="18.140625" style="40" customWidth="1"/>
    <col min="15364" max="15364" width="21" style="40" customWidth="1"/>
    <col min="15365" max="15365" width="20.140625" style="40" customWidth="1"/>
    <col min="15366" max="15366" width="20.5703125" style="40" customWidth="1"/>
    <col min="15367" max="15367" width="14.7109375" style="40" customWidth="1"/>
    <col min="15368" max="15368" width="13.5703125" style="40" customWidth="1"/>
    <col min="15369" max="15616" width="9.140625" style="40"/>
    <col min="15617" max="15617" width="87.28515625" style="40" customWidth="1"/>
    <col min="15618" max="15618" width="17.85546875" style="40" customWidth="1"/>
    <col min="15619" max="15619" width="18.140625" style="40" customWidth="1"/>
    <col min="15620" max="15620" width="21" style="40" customWidth="1"/>
    <col min="15621" max="15621" width="20.140625" style="40" customWidth="1"/>
    <col min="15622" max="15622" width="20.5703125" style="40" customWidth="1"/>
    <col min="15623" max="15623" width="14.7109375" style="40" customWidth="1"/>
    <col min="15624" max="15624" width="13.5703125" style="40" customWidth="1"/>
    <col min="15625" max="15872" width="9.140625" style="40"/>
    <col min="15873" max="15873" width="87.28515625" style="40" customWidth="1"/>
    <col min="15874" max="15874" width="17.85546875" style="40" customWidth="1"/>
    <col min="15875" max="15875" width="18.140625" style="40" customWidth="1"/>
    <col min="15876" max="15876" width="21" style="40" customWidth="1"/>
    <col min="15877" max="15877" width="20.140625" style="40" customWidth="1"/>
    <col min="15878" max="15878" width="20.5703125" style="40" customWidth="1"/>
    <col min="15879" max="15879" width="14.7109375" style="40" customWidth="1"/>
    <col min="15880" max="15880" width="13.5703125" style="40" customWidth="1"/>
    <col min="15881" max="16128" width="9.140625" style="40"/>
    <col min="16129" max="16129" width="87.28515625" style="40" customWidth="1"/>
    <col min="16130" max="16130" width="17.85546875" style="40" customWidth="1"/>
    <col min="16131" max="16131" width="18.140625" style="40" customWidth="1"/>
    <col min="16132" max="16132" width="21" style="40" customWidth="1"/>
    <col min="16133" max="16133" width="20.140625" style="40" customWidth="1"/>
    <col min="16134" max="16134" width="20.5703125" style="40" customWidth="1"/>
    <col min="16135" max="16135" width="14.7109375" style="40" customWidth="1"/>
    <col min="16136" max="16136" width="13.5703125" style="40" customWidth="1"/>
    <col min="16137" max="16384" width="9.140625" style="40"/>
  </cols>
  <sheetData>
    <row r="1" spans="1:9" x14ac:dyDescent="0.25">
      <c r="E1" s="99" t="s">
        <v>84</v>
      </c>
      <c r="F1" s="99"/>
      <c r="G1" s="99"/>
      <c r="H1" s="99"/>
    </row>
    <row r="2" spans="1:9" ht="24.75" customHeight="1" x14ac:dyDescent="0.25">
      <c r="E2" s="103" t="s">
        <v>85</v>
      </c>
      <c r="F2" s="103"/>
      <c r="G2" s="103"/>
      <c r="H2" s="103"/>
    </row>
    <row r="3" spans="1:9" x14ac:dyDescent="0.25">
      <c r="E3" s="103" t="s">
        <v>86</v>
      </c>
      <c r="F3" s="103"/>
      <c r="G3" s="103"/>
      <c r="H3" s="103"/>
    </row>
    <row r="4" spans="1:9" x14ac:dyDescent="0.25">
      <c r="A4" s="91" t="s">
        <v>0</v>
      </c>
      <c r="B4" s="100" t="s">
        <v>180</v>
      </c>
      <c r="C4" s="92"/>
      <c r="D4" s="92"/>
      <c r="E4" s="92"/>
      <c r="F4" s="92"/>
      <c r="G4" s="92"/>
      <c r="H4" s="92"/>
      <c r="I4" s="92"/>
    </row>
    <row r="5" spans="1:9" x14ac:dyDescent="0.25">
      <c r="A5" s="93" t="s">
        <v>181</v>
      </c>
      <c r="B5" s="100"/>
      <c r="C5" s="92"/>
      <c r="D5" s="92"/>
      <c r="E5" s="92"/>
      <c r="F5" s="92"/>
      <c r="G5" s="92"/>
      <c r="H5" s="92"/>
      <c r="I5" s="92"/>
    </row>
    <row r="6" spans="1:9" x14ac:dyDescent="0.25">
      <c r="A6" s="94" t="s">
        <v>182</v>
      </c>
      <c r="B6" s="100"/>
      <c r="C6" s="101" t="s">
        <v>183</v>
      </c>
      <c r="D6" s="101"/>
      <c r="E6" s="101"/>
      <c r="F6" s="101"/>
      <c r="G6" s="92"/>
      <c r="H6" s="92"/>
      <c r="I6" s="92"/>
    </row>
    <row r="7" spans="1:9" x14ac:dyDescent="0.25">
      <c r="A7" s="93" t="s">
        <v>181</v>
      </c>
      <c r="B7" s="100"/>
      <c r="C7" s="95" t="s">
        <v>184</v>
      </c>
      <c r="D7" s="92"/>
      <c r="E7" s="92"/>
      <c r="F7" s="92"/>
      <c r="G7" s="92"/>
      <c r="H7" s="92"/>
      <c r="I7" s="92"/>
    </row>
    <row r="8" spans="1:9" x14ac:dyDescent="0.25">
      <c r="A8" s="96" t="s">
        <v>185</v>
      </c>
      <c r="B8" s="100"/>
      <c r="C8" s="102" t="s">
        <v>186</v>
      </c>
      <c r="D8" s="102"/>
      <c r="E8" s="102"/>
      <c r="F8" s="102"/>
      <c r="G8" s="92"/>
      <c r="H8" s="92"/>
      <c r="I8" s="92"/>
    </row>
    <row r="9" spans="1:9" x14ac:dyDescent="0.25">
      <c r="A9" s="91" t="s">
        <v>187</v>
      </c>
      <c r="B9" s="100"/>
      <c r="C9" s="92"/>
      <c r="D9" s="92"/>
      <c r="E9" s="92"/>
      <c r="F9" s="92"/>
      <c r="G9" s="92"/>
      <c r="H9" s="92"/>
      <c r="I9" s="92"/>
    </row>
    <row r="10" spans="1:9" x14ac:dyDescent="0.25">
      <c r="A10" s="93" t="s">
        <v>181</v>
      </c>
      <c r="B10" s="97"/>
      <c r="C10" s="92"/>
      <c r="D10" s="92"/>
      <c r="E10" s="92"/>
      <c r="F10" s="92"/>
      <c r="G10" s="92"/>
      <c r="H10" s="92"/>
      <c r="I10" s="92"/>
    </row>
    <row r="11" spans="1:9" x14ac:dyDescent="0.25">
      <c r="A11" s="94" t="s">
        <v>182</v>
      </c>
      <c r="B11" s="97"/>
      <c r="C11" s="92"/>
      <c r="D11" s="92"/>
      <c r="E11" s="92"/>
      <c r="F11" s="92"/>
      <c r="G11" s="92"/>
      <c r="H11" s="92"/>
      <c r="I11" s="92"/>
    </row>
    <row r="12" spans="1:9" x14ac:dyDescent="0.25">
      <c r="A12" s="93" t="s">
        <v>181</v>
      </c>
      <c r="B12" s="97"/>
      <c r="C12" s="92"/>
      <c r="D12" s="92"/>
      <c r="E12" s="92"/>
      <c r="F12" s="92"/>
      <c r="G12" s="92"/>
      <c r="H12" s="92"/>
      <c r="I12" s="92"/>
    </row>
    <row r="13" spans="1:9" x14ac:dyDescent="0.25">
      <c r="A13" s="96" t="s">
        <v>185</v>
      </c>
      <c r="B13" s="97"/>
      <c r="C13" s="92"/>
      <c r="D13" s="92"/>
      <c r="E13" s="92"/>
      <c r="F13" s="92"/>
      <c r="G13" s="92"/>
      <c r="H13" s="92"/>
      <c r="I13" s="92"/>
    </row>
    <row r="14" spans="1:9" x14ac:dyDescent="0.25">
      <c r="A14" s="96"/>
      <c r="B14" s="97"/>
      <c r="C14" s="92"/>
      <c r="D14" s="92"/>
      <c r="E14" s="92"/>
      <c r="F14" s="92"/>
      <c r="G14" s="92"/>
      <c r="H14" s="92"/>
      <c r="I14" s="92"/>
    </row>
    <row r="15" spans="1:9" x14ac:dyDescent="0.25">
      <c r="A15" s="91" t="s">
        <v>0</v>
      </c>
      <c r="B15" s="97"/>
      <c r="C15" s="92"/>
      <c r="D15" s="92"/>
      <c r="E15" s="92"/>
      <c r="F15" s="92"/>
      <c r="G15" s="92"/>
      <c r="H15" s="92"/>
      <c r="I15" s="92"/>
    </row>
    <row r="16" spans="1:9" x14ac:dyDescent="0.25">
      <c r="A16" s="93" t="s">
        <v>181</v>
      </c>
      <c r="B16" s="97"/>
      <c r="C16" s="92"/>
      <c r="D16" s="92"/>
      <c r="E16" s="92"/>
      <c r="F16" s="92"/>
      <c r="G16" s="92"/>
      <c r="H16" s="92"/>
      <c r="I16" s="92"/>
    </row>
    <row r="17" spans="1:9" x14ac:dyDescent="0.25">
      <c r="A17" s="94" t="s">
        <v>182</v>
      </c>
      <c r="B17" s="97"/>
      <c r="C17" s="92"/>
      <c r="D17" s="92"/>
      <c r="E17" s="92"/>
      <c r="F17" s="92"/>
      <c r="G17" s="92"/>
      <c r="H17" s="92"/>
      <c r="I17" s="92"/>
    </row>
    <row r="18" spans="1:9" x14ac:dyDescent="0.25">
      <c r="A18" s="93" t="s">
        <v>181</v>
      </c>
      <c r="B18" s="97"/>
      <c r="C18" s="92"/>
      <c r="D18" s="92"/>
      <c r="E18" s="92"/>
      <c r="F18" s="92"/>
      <c r="G18" s="92"/>
      <c r="H18" s="92"/>
      <c r="I18" s="92"/>
    </row>
    <row r="19" spans="1:9" x14ac:dyDescent="0.25">
      <c r="A19" s="96" t="s">
        <v>185</v>
      </c>
      <c r="B19" s="92"/>
      <c r="C19" s="92"/>
      <c r="D19" s="92"/>
      <c r="E19" s="92"/>
      <c r="F19" s="92"/>
      <c r="G19" s="92"/>
      <c r="H19" s="92"/>
      <c r="I19" s="92"/>
    </row>
    <row r="20" spans="1:9" ht="30" customHeight="1" x14ac:dyDescent="0.25">
      <c r="A20" s="98"/>
      <c r="B20" s="92"/>
      <c r="C20" s="92"/>
      <c r="D20" s="92"/>
      <c r="E20" s="92"/>
      <c r="F20" s="92"/>
      <c r="G20" s="92"/>
      <c r="H20" s="92"/>
      <c r="I20" s="92"/>
    </row>
    <row r="22" spans="1:9" x14ac:dyDescent="0.25">
      <c r="B22" s="42"/>
      <c r="C22" s="42"/>
      <c r="D22" s="42"/>
      <c r="E22" s="241" t="s">
        <v>2</v>
      </c>
      <c r="F22" s="241"/>
      <c r="G22" s="43"/>
    </row>
    <row r="23" spans="1:9" ht="102" customHeight="1" x14ac:dyDescent="0.25">
      <c r="A23" s="44" t="s">
        <v>87</v>
      </c>
      <c r="B23" s="229"/>
      <c r="C23" s="229"/>
      <c r="D23" s="229"/>
      <c r="E23" s="45" t="s">
        <v>88</v>
      </c>
      <c r="F23" s="46"/>
      <c r="G23" s="47"/>
      <c r="H23" s="41"/>
    </row>
    <row r="24" spans="1:9" ht="20.25" customHeight="1" x14ac:dyDescent="0.25">
      <c r="A24" s="44" t="s">
        <v>89</v>
      </c>
      <c r="B24" s="230"/>
      <c r="C24" s="230"/>
      <c r="D24" s="230"/>
      <c r="E24" s="45" t="s">
        <v>90</v>
      </c>
      <c r="F24" s="46"/>
      <c r="G24" s="41"/>
      <c r="H24" s="41"/>
    </row>
    <row r="25" spans="1:9" ht="40.5" customHeight="1" x14ac:dyDescent="0.25">
      <c r="A25" s="44" t="s">
        <v>91</v>
      </c>
      <c r="B25" s="230"/>
      <c r="C25" s="230"/>
      <c r="D25" s="230"/>
      <c r="E25" s="45" t="s">
        <v>92</v>
      </c>
      <c r="F25" s="46"/>
      <c r="G25" s="41"/>
      <c r="H25" s="41"/>
    </row>
    <row r="26" spans="1:9" ht="20.25" x14ac:dyDescent="0.25">
      <c r="A26" s="44" t="s">
        <v>93</v>
      </c>
      <c r="B26" s="230"/>
      <c r="C26" s="230"/>
      <c r="D26" s="230"/>
      <c r="E26" s="45" t="s">
        <v>94</v>
      </c>
      <c r="F26" s="46"/>
      <c r="G26" s="41"/>
      <c r="H26" s="41"/>
    </row>
    <row r="27" spans="1:9" ht="39" customHeight="1" x14ac:dyDescent="0.25">
      <c r="A27" s="44" t="s">
        <v>95</v>
      </c>
      <c r="B27" s="230"/>
      <c r="C27" s="230"/>
      <c r="D27" s="230"/>
      <c r="E27" s="45" t="s">
        <v>96</v>
      </c>
      <c r="F27" s="46"/>
      <c r="G27" s="41"/>
      <c r="H27" s="41"/>
    </row>
    <row r="28" spans="1:9" ht="20.25" customHeight="1" x14ac:dyDescent="0.25">
      <c r="A28" s="44" t="s">
        <v>97</v>
      </c>
      <c r="B28" s="230"/>
      <c r="C28" s="230"/>
      <c r="D28" s="230"/>
      <c r="E28" s="48" t="s">
        <v>98</v>
      </c>
      <c r="F28" s="46"/>
      <c r="G28" s="41"/>
      <c r="H28" s="41"/>
    </row>
    <row r="29" spans="1:9" ht="20.25" customHeight="1" x14ac:dyDescent="0.25">
      <c r="A29" s="44" t="s">
        <v>99</v>
      </c>
      <c r="B29" s="228"/>
      <c r="C29" s="228"/>
      <c r="D29" s="228"/>
      <c r="E29" s="228"/>
      <c r="F29" s="49"/>
    </row>
    <row r="30" spans="1:9" ht="20.25" customHeight="1" x14ac:dyDescent="0.25">
      <c r="A30" s="44" t="s">
        <v>100</v>
      </c>
      <c r="B30" s="228"/>
      <c r="C30" s="228"/>
      <c r="D30" s="228"/>
      <c r="E30" s="228"/>
      <c r="F30" s="49"/>
    </row>
    <row r="31" spans="1:9" ht="20.25" x14ac:dyDescent="0.25">
      <c r="A31" s="44" t="s">
        <v>101</v>
      </c>
      <c r="B31" s="228"/>
      <c r="C31" s="228"/>
      <c r="D31" s="228"/>
      <c r="E31" s="228"/>
      <c r="F31" s="50"/>
    </row>
    <row r="32" spans="1:9" ht="43.5" customHeight="1" x14ac:dyDescent="0.25">
      <c r="A32" s="44" t="s">
        <v>102</v>
      </c>
      <c r="B32" s="230"/>
      <c r="C32" s="230"/>
      <c r="D32" s="230"/>
      <c r="E32" s="230"/>
      <c r="F32" s="50"/>
    </row>
    <row r="33" spans="1:6" ht="20.25" customHeight="1" x14ac:dyDescent="0.25">
      <c r="A33" s="44" t="s">
        <v>103</v>
      </c>
      <c r="B33" s="230"/>
      <c r="C33" s="230"/>
      <c r="D33" s="230"/>
      <c r="E33" s="230"/>
      <c r="F33" s="51"/>
    </row>
    <row r="34" spans="1:6" ht="20.25" x14ac:dyDescent="0.25">
      <c r="A34" s="44" t="s">
        <v>76</v>
      </c>
      <c r="B34" s="228"/>
      <c r="C34" s="228"/>
      <c r="D34" s="228"/>
      <c r="E34" s="228"/>
      <c r="F34" s="52"/>
    </row>
    <row r="36" spans="1:6" ht="30" customHeight="1" x14ac:dyDescent="0.25">
      <c r="A36" s="231" t="s">
        <v>194</v>
      </c>
      <c r="B36" s="231"/>
      <c r="C36" s="231"/>
      <c r="D36" s="231"/>
      <c r="E36" s="231"/>
      <c r="F36" s="231"/>
    </row>
    <row r="37" spans="1:6" x14ac:dyDescent="0.25">
      <c r="A37" s="53"/>
      <c r="B37" s="54"/>
      <c r="C37" s="53"/>
      <c r="D37" s="53"/>
      <c r="E37" s="53"/>
      <c r="F37" s="53"/>
    </row>
    <row r="38" spans="1:6" ht="3" hidden="1" customHeight="1" x14ac:dyDescent="0.25">
      <c r="A38" s="232" t="s">
        <v>104</v>
      </c>
      <c r="B38" s="234" t="s">
        <v>105</v>
      </c>
      <c r="C38" s="234" t="s">
        <v>106</v>
      </c>
      <c r="D38" s="234" t="s">
        <v>107</v>
      </c>
      <c r="E38" s="234" t="s">
        <v>108</v>
      </c>
      <c r="F38" s="55" t="s">
        <v>109</v>
      </c>
    </row>
    <row r="39" spans="1:6" ht="61.5" customHeight="1" x14ac:dyDescent="0.25">
      <c r="A39" s="233"/>
      <c r="B39" s="235"/>
      <c r="C39" s="235"/>
      <c r="D39" s="235"/>
      <c r="E39" s="235"/>
      <c r="F39" s="56" t="s">
        <v>110</v>
      </c>
    </row>
    <row r="40" spans="1:6" ht="18" customHeight="1" x14ac:dyDescent="0.25">
      <c r="A40" s="57">
        <v>1</v>
      </c>
      <c r="B40" s="58">
        <v>2</v>
      </c>
      <c r="C40" s="58">
        <v>3</v>
      </c>
      <c r="D40" s="58">
        <v>4</v>
      </c>
      <c r="E40" s="58">
        <v>5</v>
      </c>
      <c r="F40" s="58">
        <v>6</v>
      </c>
    </row>
    <row r="41" spans="1:6" ht="21.75" customHeight="1" x14ac:dyDescent="0.25">
      <c r="A41" s="237" t="s">
        <v>111</v>
      </c>
      <c r="B41" s="237"/>
      <c r="C41" s="237"/>
      <c r="D41" s="237"/>
      <c r="E41" s="237"/>
      <c r="F41" s="237"/>
    </row>
    <row r="42" spans="1:6" s="59" customFormat="1" ht="20.100000000000001" customHeight="1" x14ac:dyDescent="0.25">
      <c r="A42" s="238" t="s">
        <v>112</v>
      </c>
      <c r="B42" s="238"/>
      <c r="C42" s="238"/>
      <c r="D42" s="238"/>
      <c r="E42" s="238"/>
      <c r="F42" s="238"/>
    </row>
    <row r="43" spans="1:6" s="59" customFormat="1" x14ac:dyDescent="0.25">
      <c r="A43" s="60" t="s">
        <v>113</v>
      </c>
      <c r="B43" s="61">
        <v>1010</v>
      </c>
      <c r="C43" s="62"/>
      <c r="D43" s="62"/>
      <c r="E43" s="63"/>
      <c r="F43" s="63"/>
    </row>
    <row r="44" spans="1:6" s="59" customFormat="1" x14ac:dyDescent="0.25">
      <c r="A44" s="64" t="s">
        <v>29</v>
      </c>
      <c r="B44" s="61">
        <v>1020</v>
      </c>
      <c r="C44" s="62"/>
      <c r="D44" s="62"/>
      <c r="E44" s="63"/>
      <c r="F44" s="63"/>
    </row>
    <row r="45" spans="1:6" s="59" customFormat="1" x14ac:dyDescent="0.25">
      <c r="A45" s="64" t="s">
        <v>114</v>
      </c>
      <c r="B45" s="61"/>
      <c r="C45" s="63"/>
      <c r="D45" s="63"/>
      <c r="E45" s="63"/>
      <c r="F45" s="63"/>
    </row>
    <row r="46" spans="1:6" s="59" customFormat="1" ht="37.5" x14ac:dyDescent="0.25">
      <c r="A46" s="60" t="s">
        <v>115</v>
      </c>
      <c r="B46" s="61">
        <v>1030</v>
      </c>
      <c r="C46" s="62"/>
      <c r="D46" s="62"/>
      <c r="E46" s="62"/>
      <c r="F46" s="63"/>
    </row>
    <row r="47" spans="1:6" s="59" customFormat="1" ht="37.5" x14ac:dyDescent="0.25">
      <c r="A47" s="65" t="s">
        <v>116</v>
      </c>
      <c r="B47" s="66" t="s">
        <v>117</v>
      </c>
      <c r="C47" s="63"/>
      <c r="D47" s="63"/>
      <c r="E47" s="63"/>
      <c r="F47" s="63"/>
    </row>
    <row r="48" spans="1:6" s="59" customFormat="1" x14ac:dyDescent="0.25">
      <c r="A48" s="65" t="s">
        <v>118</v>
      </c>
      <c r="B48" s="66" t="s">
        <v>119</v>
      </c>
      <c r="C48" s="63"/>
      <c r="D48" s="63"/>
      <c r="E48" s="63"/>
      <c r="F48" s="63"/>
    </row>
    <row r="49" spans="1:46" s="59" customFormat="1" x14ac:dyDescent="0.25">
      <c r="A49" s="65" t="s">
        <v>120</v>
      </c>
      <c r="B49" s="66" t="s">
        <v>121</v>
      </c>
      <c r="C49" s="63"/>
      <c r="D49" s="63"/>
      <c r="E49" s="63"/>
      <c r="F49" s="63"/>
    </row>
    <row r="50" spans="1:46" s="59" customFormat="1" ht="35.25" customHeight="1" x14ac:dyDescent="0.25">
      <c r="A50" s="65" t="s">
        <v>122</v>
      </c>
      <c r="B50" s="66" t="s">
        <v>123</v>
      </c>
      <c r="C50" s="63"/>
      <c r="D50" s="63"/>
      <c r="E50" s="62"/>
      <c r="F50" s="63"/>
    </row>
    <row r="51" spans="1:46" s="59" customFormat="1" ht="39" customHeight="1" x14ac:dyDescent="0.25">
      <c r="A51" s="65" t="s">
        <v>124</v>
      </c>
      <c r="B51" s="66">
        <v>1030.5</v>
      </c>
      <c r="C51" s="63"/>
      <c r="D51" s="63"/>
      <c r="E51" s="62"/>
      <c r="F51" s="63"/>
    </row>
    <row r="52" spans="1:46" s="59" customFormat="1" x14ac:dyDescent="0.25">
      <c r="A52" s="60" t="s">
        <v>125</v>
      </c>
      <c r="B52" s="61">
        <v>1040</v>
      </c>
      <c r="C52" s="62"/>
      <c r="D52" s="62"/>
      <c r="E52" s="63"/>
      <c r="F52" s="63"/>
    </row>
    <row r="53" spans="1:46" s="59" customFormat="1" x14ac:dyDescent="0.25">
      <c r="A53" s="67" t="s">
        <v>32</v>
      </c>
      <c r="B53" s="68" t="s">
        <v>126</v>
      </c>
      <c r="C53" s="63"/>
      <c r="D53" s="63"/>
      <c r="E53" s="63"/>
      <c r="F53" s="63"/>
    </row>
    <row r="54" spans="1:46" ht="20.100000000000001" customHeight="1" x14ac:dyDescent="0.25">
      <c r="A54" s="239" t="s">
        <v>127</v>
      </c>
      <c r="B54" s="237"/>
      <c r="C54" s="237"/>
      <c r="D54" s="237"/>
      <c r="E54" s="237"/>
      <c r="F54" s="237"/>
    </row>
    <row r="55" spans="1:46" ht="20.100000000000001" customHeight="1" x14ac:dyDescent="0.25">
      <c r="A55" s="60" t="s">
        <v>128</v>
      </c>
      <c r="B55" s="57">
        <v>1050</v>
      </c>
      <c r="C55" s="63"/>
      <c r="D55" s="63"/>
      <c r="E55" s="63"/>
      <c r="F55" s="63"/>
    </row>
    <row r="56" spans="1:46" ht="20.100000000000001" customHeight="1" x14ac:dyDescent="0.25">
      <c r="A56" s="60" t="s">
        <v>129</v>
      </c>
      <c r="B56" s="57">
        <v>1051</v>
      </c>
      <c r="C56" s="63"/>
      <c r="D56" s="63"/>
      <c r="E56" s="63"/>
      <c r="F56" s="63"/>
    </row>
    <row r="57" spans="1:46" s="69" customFormat="1" ht="20.100000000000001" customHeight="1" x14ac:dyDescent="0.25">
      <c r="A57" s="60" t="s">
        <v>130</v>
      </c>
      <c r="B57" s="57">
        <v>1052</v>
      </c>
      <c r="C57" s="63"/>
      <c r="D57" s="63"/>
      <c r="E57" s="63"/>
      <c r="F57" s="63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</row>
    <row r="58" spans="1:46" s="69" customFormat="1" ht="20.100000000000001" customHeight="1" x14ac:dyDescent="0.25">
      <c r="A58" s="60" t="s">
        <v>131</v>
      </c>
      <c r="B58" s="57">
        <v>1053</v>
      </c>
      <c r="C58" s="63"/>
      <c r="D58" s="63"/>
      <c r="E58" s="63"/>
      <c r="F58" s="63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</row>
    <row r="59" spans="1:46" s="69" customFormat="1" ht="20.100000000000001" customHeight="1" x14ac:dyDescent="0.25">
      <c r="A59" s="60" t="s">
        <v>132</v>
      </c>
      <c r="B59" s="57">
        <v>1054</v>
      </c>
      <c r="C59" s="63"/>
      <c r="D59" s="63"/>
      <c r="E59" s="63"/>
      <c r="F59" s="63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</row>
    <row r="60" spans="1:46" s="69" customFormat="1" ht="20.100000000000001" customHeight="1" x14ac:dyDescent="0.25">
      <c r="A60" s="60" t="s">
        <v>133</v>
      </c>
      <c r="B60" s="57">
        <v>1055</v>
      </c>
      <c r="C60" s="63"/>
      <c r="D60" s="63"/>
      <c r="E60" s="63"/>
      <c r="F60" s="63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</row>
    <row r="61" spans="1:46" s="69" customFormat="1" ht="20.100000000000001" customHeight="1" x14ac:dyDescent="0.25">
      <c r="A61" s="60" t="s">
        <v>134</v>
      </c>
      <c r="B61" s="57">
        <v>1056</v>
      </c>
      <c r="C61" s="63"/>
      <c r="D61" s="63"/>
      <c r="E61" s="63"/>
      <c r="F61" s="63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</row>
    <row r="62" spans="1:46" s="69" customFormat="1" ht="20.100000000000001" customHeight="1" x14ac:dyDescent="0.25">
      <c r="A62" s="67" t="s">
        <v>48</v>
      </c>
      <c r="B62" s="57" t="s">
        <v>135</v>
      </c>
      <c r="C62" s="63"/>
      <c r="D62" s="63"/>
      <c r="E62" s="63"/>
      <c r="F62" s="63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</row>
    <row r="63" spans="1:46" s="69" customFormat="1" ht="20.100000000000001" customHeight="1" x14ac:dyDescent="0.25">
      <c r="A63" s="67" t="s">
        <v>50</v>
      </c>
      <c r="B63" s="57" t="s">
        <v>136</v>
      </c>
      <c r="C63" s="63"/>
      <c r="D63" s="63"/>
      <c r="E63" s="63"/>
      <c r="F63" s="63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</row>
    <row r="64" spans="1:46" s="69" customFormat="1" ht="20.100000000000001" customHeight="1" x14ac:dyDescent="0.25">
      <c r="A64" s="67" t="s">
        <v>137</v>
      </c>
      <c r="B64" s="57" t="s">
        <v>138</v>
      </c>
      <c r="C64" s="63"/>
      <c r="D64" s="63"/>
      <c r="E64" s="63"/>
      <c r="F64" s="63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</row>
    <row r="65" spans="1:46" s="69" customFormat="1" ht="20.100000000000001" customHeight="1" x14ac:dyDescent="0.25">
      <c r="A65" s="67" t="s">
        <v>139</v>
      </c>
      <c r="B65" s="57" t="s">
        <v>140</v>
      </c>
      <c r="C65" s="63"/>
      <c r="D65" s="63"/>
      <c r="E65" s="63"/>
      <c r="F65" s="63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</row>
    <row r="66" spans="1:46" s="69" customFormat="1" ht="37.5" customHeight="1" x14ac:dyDescent="0.25">
      <c r="A66" s="60" t="s">
        <v>141</v>
      </c>
      <c r="B66" s="57"/>
      <c r="C66" s="70"/>
      <c r="D66" s="63"/>
      <c r="E66" s="63"/>
      <c r="F66" s="63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</row>
    <row r="67" spans="1:46" s="69" customFormat="1" ht="47.25" customHeight="1" x14ac:dyDescent="0.25">
      <c r="A67" s="60" t="s">
        <v>57</v>
      </c>
      <c r="B67" s="57">
        <v>1057</v>
      </c>
      <c r="C67" s="63"/>
      <c r="D67" s="63"/>
      <c r="E67" s="63"/>
      <c r="F67" s="63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</row>
    <row r="68" spans="1:46" s="69" customFormat="1" ht="20.100000000000001" customHeight="1" x14ac:dyDescent="0.25">
      <c r="A68" s="60" t="s">
        <v>142</v>
      </c>
      <c r="B68" s="57">
        <v>1058</v>
      </c>
      <c r="C68" s="63"/>
      <c r="D68" s="63"/>
      <c r="E68" s="63"/>
      <c r="F68" s="63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</row>
    <row r="69" spans="1:46" s="69" customFormat="1" ht="20.100000000000001" customHeight="1" x14ac:dyDescent="0.25">
      <c r="A69" s="60" t="s">
        <v>46</v>
      </c>
      <c r="B69" s="57">
        <v>1059</v>
      </c>
      <c r="C69" s="63"/>
      <c r="D69" s="63"/>
      <c r="E69" s="63"/>
      <c r="F69" s="63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</row>
    <row r="70" spans="1:46" ht="19.5" customHeight="1" x14ac:dyDescent="0.25">
      <c r="A70" s="60" t="s">
        <v>143</v>
      </c>
      <c r="B70" s="57"/>
      <c r="C70" s="62"/>
      <c r="D70" s="62"/>
      <c r="E70" s="62"/>
      <c r="F70" s="62"/>
    </row>
    <row r="71" spans="1:46" ht="19.5" customHeight="1" x14ac:dyDescent="0.25">
      <c r="A71" s="239" t="s">
        <v>144</v>
      </c>
      <c r="B71" s="237"/>
      <c r="C71" s="237"/>
      <c r="D71" s="237"/>
      <c r="E71" s="237"/>
      <c r="F71" s="237"/>
    </row>
    <row r="72" spans="1:46" ht="19.5" customHeight="1" x14ac:dyDescent="0.25">
      <c r="A72" s="60" t="s">
        <v>145</v>
      </c>
      <c r="B72" s="57">
        <v>2000</v>
      </c>
      <c r="C72" s="63">
        <f>C57+C58+C61</f>
        <v>0</v>
      </c>
      <c r="D72" s="63">
        <f>D57+D58+D61+D59</f>
        <v>0</v>
      </c>
      <c r="E72" s="62">
        <f>D72-C72</f>
        <v>0</v>
      </c>
      <c r="F72" s="63" t="e">
        <f t="shared" ref="F72:F77" si="0">D72/C72*100</f>
        <v>#DIV/0!</v>
      </c>
    </row>
    <row r="73" spans="1:46" ht="19.5" customHeight="1" x14ac:dyDescent="0.25">
      <c r="A73" s="60" t="s">
        <v>146</v>
      </c>
      <c r="B73" s="57">
        <v>2010</v>
      </c>
      <c r="C73" s="63">
        <f>C55</f>
        <v>0</v>
      </c>
      <c r="D73" s="63">
        <f>D55</f>
        <v>0</v>
      </c>
      <c r="E73" s="62">
        <f t="shared" ref="E73:E77" si="1">D73-C73</f>
        <v>0</v>
      </c>
      <c r="F73" s="63" t="e">
        <f t="shared" si="0"/>
        <v>#DIV/0!</v>
      </c>
    </row>
    <row r="74" spans="1:46" ht="19.5" customHeight="1" x14ac:dyDescent="0.25">
      <c r="A74" s="60" t="s">
        <v>45</v>
      </c>
      <c r="B74" s="57">
        <v>2020</v>
      </c>
      <c r="C74" s="63">
        <f>C56</f>
        <v>0</v>
      </c>
      <c r="D74" s="63">
        <f>D56</f>
        <v>0</v>
      </c>
      <c r="E74" s="62">
        <f t="shared" si="1"/>
        <v>0</v>
      </c>
      <c r="F74" s="63" t="e">
        <f t="shared" si="0"/>
        <v>#DIV/0!</v>
      </c>
    </row>
    <row r="75" spans="1:46" ht="19.5" customHeight="1" x14ac:dyDescent="0.25">
      <c r="A75" s="60" t="s">
        <v>46</v>
      </c>
      <c r="B75" s="57">
        <v>2030</v>
      </c>
      <c r="C75" s="63">
        <f>C69</f>
        <v>0</v>
      </c>
      <c r="D75" s="63">
        <f>D69</f>
        <v>0</v>
      </c>
      <c r="E75" s="62">
        <f t="shared" si="1"/>
        <v>0</v>
      </c>
      <c r="F75" s="63" t="e">
        <f t="shared" si="0"/>
        <v>#DIV/0!</v>
      </c>
    </row>
    <row r="76" spans="1:46" ht="19.5" customHeight="1" x14ac:dyDescent="0.25">
      <c r="A76" s="60" t="s">
        <v>147</v>
      </c>
      <c r="B76" s="57">
        <v>2040</v>
      </c>
      <c r="C76" s="63">
        <f>C72+C73+C74+C75</f>
        <v>0</v>
      </c>
      <c r="D76" s="63">
        <f>D72+D73+D74+D75</f>
        <v>0</v>
      </c>
      <c r="E76" s="63">
        <f>E72+E73+E74+E75</f>
        <v>0</v>
      </c>
      <c r="F76" s="63" t="e">
        <f>F72+F73+F74+F75</f>
        <v>#DIV/0!</v>
      </c>
    </row>
    <row r="77" spans="1:46" ht="19.5" customHeight="1" x14ac:dyDescent="0.25">
      <c r="A77" s="60" t="s">
        <v>148</v>
      </c>
      <c r="B77" s="57">
        <v>2050</v>
      </c>
      <c r="C77" s="62">
        <f>SUM(C72:C76)</f>
        <v>0</v>
      </c>
      <c r="D77" s="62">
        <f>SUM(D72:D76)</f>
        <v>0</v>
      </c>
      <c r="E77" s="62">
        <f t="shared" si="1"/>
        <v>0</v>
      </c>
      <c r="F77" s="63" t="e">
        <f t="shared" si="0"/>
        <v>#DIV/0!</v>
      </c>
    </row>
    <row r="78" spans="1:46" ht="20.100000000000001" customHeight="1" x14ac:dyDescent="0.25">
      <c r="A78" s="239" t="s">
        <v>149</v>
      </c>
      <c r="B78" s="237"/>
      <c r="C78" s="237"/>
      <c r="D78" s="237"/>
      <c r="E78" s="237"/>
      <c r="F78" s="237"/>
    </row>
    <row r="79" spans="1:46" ht="20.100000000000001" customHeight="1" x14ac:dyDescent="0.25">
      <c r="A79" s="60" t="s">
        <v>150</v>
      </c>
      <c r="B79" s="57">
        <v>3000</v>
      </c>
      <c r="C79" s="62"/>
      <c r="D79" s="62"/>
      <c r="E79" s="62"/>
      <c r="F79" s="62"/>
    </row>
    <row r="80" spans="1:46" ht="37.5" customHeight="1" x14ac:dyDescent="0.25">
      <c r="A80" s="60" t="s">
        <v>151</v>
      </c>
      <c r="B80" s="68">
        <v>3010</v>
      </c>
      <c r="C80" s="70"/>
      <c r="D80" s="70"/>
      <c r="E80" s="63"/>
      <c r="F80" s="70"/>
    </row>
    <row r="81" spans="1:6" ht="20.100000000000001" customHeight="1" x14ac:dyDescent="0.25">
      <c r="A81" s="64" t="s">
        <v>152</v>
      </c>
      <c r="B81" s="71">
        <v>3020</v>
      </c>
      <c r="C81" s="62"/>
      <c r="D81" s="62"/>
      <c r="E81" s="62"/>
      <c r="F81" s="63"/>
    </row>
    <row r="82" spans="1:6" ht="20.100000000000001" customHeight="1" x14ac:dyDescent="0.25">
      <c r="A82" s="60" t="s">
        <v>65</v>
      </c>
      <c r="B82" s="72">
        <v>3030</v>
      </c>
      <c r="C82" s="70"/>
      <c r="D82" s="70"/>
      <c r="E82" s="62"/>
      <c r="F82" s="63"/>
    </row>
    <row r="83" spans="1:6" ht="20.100000000000001" customHeight="1" x14ac:dyDescent="0.25">
      <c r="A83" s="60" t="s">
        <v>153</v>
      </c>
      <c r="B83" s="73">
        <v>3040</v>
      </c>
      <c r="C83" s="63"/>
      <c r="D83" s="63"/>
      <c r="E83" s="62"/>
      <c r="F83" s="63"/>
    </row>
    <row r="84" spans="1:6" ht="20.100000000000001" customHeight="1" x14ac:dyDescent="0.25">
      <c r="A84" s="60" t="s">
        <v>154</v>
      </c>
      <c r="B84" s="72">
        <v>3050</v>
      </c>
      <c r="C84" s="63"/>
      <c r="D84" s="63"/>
      <c r="E84" s="63"/>
      <c r="F84" s="63"/>
    </row>
    <row r="85" spans="1:6" ht="20.100000000000001" customHeight="1" x14ac:dyDescent="0.25">
      <c r="A85" s="60" t="s">
        <v>155</v>
      </c>
      <c r="B85" s="73">
        <v>3060</v>
      </c>
      <c r="C85" s="70"/>
      <c r="D85" s="70"/>
      <c r="E85" s="63"/>
      <c r="F85" s="63"/>
    </row>
    <row r="86" spans="1:6" ht="35.25" customHeight="1" x14ac:dyDescent="0.25">
      <c r="A86" s="60" t="s">
        <v>156</v>
      </c>
      <c r="B86" s="72">
        <v>3070</v>
      </c>
      <c r="C86" s="70"/>
      <c r="D86" s="70"/>
      <c r="E86" s="63"/>
      <c r="F86" s="63"/>
    </row>
    <row r="87" spans="1:6" ht="20.100000000000001" customHeight="1" x14ac:dyDescent="0.25">
      <c r="A87" s="60" t="s">
        <v>71</v>
      </c>
      <c r="B87" s="68">
        <v>3080</v>
      </c>
      <c r="C87" s="70"/>
      <c r="D87" s="63"/>
      <c r="E87" s="63"/>
      <c r="F87" s="63"/>
    </row>
    <row r="88" spans="1:6" ht="20.100000000000001" customHeight="1" x14ac:dyDescent="0.25">
      <c r="A88" s="239" t="s">
        <v>157</v>
      </c>
      <c r="B88" s="237"/>
      <c r="C88" s="237"/>
      <c r="D88" s="237"/>
      <c r="E88" s="237"/>
      <c r="F88" s="237"/>
    </row>
    <row r="89" spans="1:6" ht="20.100000000000001" customHeight="1" x14ac:dyDescent="0.25">
      <c r="A89" s="60" t="s">
        <v>158</v>
      </c>
      <c r="B89" s="57">
        <v>4000</v>
      </c>
      <c r="C89" s="62">
        <f>SUM(C90:C93)</f>
        <v>0</v>
      </c>
      <c r="D89" s="62">
        <f>SUM(D90:D93)</f>
        <v>0</v>
      </c>
      <c r="E89" s="62">
        <f>D89-C89</f>
        <v>0</v>
      </c>
      <c r="F89" s="62" t="s">
        <v>68</v>
      </c>
    </row>
    <row r="90" spans="1:6" ht="20.100000000000001" customHeight="1" x14ac:dyDescent="0.25">
      <c r="A90" s="67" t="s">
        <v>159</v>
      </c>
      <c r="B90" s="68">
        <v>4010</v>
      </c>
      <c r="C90" s="70"/>
      <c r="D90" s="70"/>
      <c r="E90" s="63">
        <f t="shared" ref="E90:E98" si="2">SUM(F90:F90)</f>
        <v>0</v>
      </c>
      <c r="F90" s="63"/>
    </row>
    <row r="91" spans="1:6" ht="20.100000000000001" customHeight="1" x14ac:dyDescent="0.25">
      <c r="A91" s="67" t="s">
        <v>160</v>
      </c>
      <c r="B91" s="68">
        <v>4020</v>
      </c>
      <c r="C91" s="70"/>
      <c r="D91" s="70"/>
      <c r="E91" s="63">
        <f t="shared" si="2"/>
        <v>0</v>
      </c>
      <c r="F91" s="63"/>
    </row>
    <row r="92" spans="1:6" ht="20.100000000000001" customHeight="1" x14ac:dyDescent="0.25">
      <c r="A92" s="67" t="s">
        <v>161</v>
      </c>
      <c r="B92" s="68">
        <v>4030</v>
      </c>
      <c r="C92" s="70">
        <v>0</v>
      </c>
      <c r="D92" s="63">
        <v>0</v>
      </c>
      <c r="E92" s="63">
        <f>D92-C92</f>
        <v>0</v>
      </c>
      <c r="F92" s="63" t="s">
        <v>68</v>
      </c>
    </row>
    <row r="93" spans="1:6" ht="20.100000000000001" customHeight="1" x14ac:dyDescent="0.25">
      <c r="A93" s="60" t="s">
        <v>162</v>
      </c>
      <c r="B93" s="57">
        <v>4040</v>
      </c>
      <c r="C93" s="70"/>
      <c r="D93" s="70"/>
      <c r="E93" s="63">
        <f t="shared" si="2"/>
        <v>0</v>
      </c>
      <c r="F93" s="63"/>
    </row>
    <row r="94" spans="1:6" ht="20.100000000000001" customHeight="1" x14ac:dyDescent="0.25">
      <c r="A94" s="60" t="s">
        <v>163</v>
      </c>
      <c r="B94" s="57">
        <v>4050</v>
      </c>
      <c r="C94" s="62">
        <f>SUM(C95:C98)</f>
        <v>0</v>
      </c>
      <c r="D94" s="62">
        <f>SUM(D95:D98)</f>
        <v>0</v>
      </c>
      <c r="E94" s="62">
        <f t="shared" si="2"/>
        <v>0</v>
      </c>
      <c r="F94" s="62">
        <f>SUM(F95:F98)</f>
        <v>0</v>
      </c>
    </row>
    <row r="95" spans="1:6" ht="20.100000000000001" customHeight="1" x14ac:dyDescent="0.25">
      <c r="A95" s="67" t="s">
        <v>159</v>
      </c>
      <c r="B95" s="68">
        <v>4060</v>
      </c>
      <c r="C95" s="70"/>
      <c r="D95" s="70"/>
      <c r="E95" s="63">
        <f t="shared" si="2"/>
        <v>0</v>
      </c>
      <c r="F95" s="63"/>
    </row>
    <row r="96" spans="1:6" ht="20.100000000000001" customHeight="1" x14ac:dyDescent="0.25">
      <c r="A96" s="67" t="s">
        <v>160</v>
      </c>
      <c r="B96" s="68">
        <v>4070</v>
      </c>
      <c r="C96" s="70"/>
      <c r="D96" s="70"/>
      <c r="E96" s="63">
        <f t="shared" si="2"/>
        <v>0</v>
      </c>
      <c r="F96" s="63"/>
    </row>
    <row r="97" spans="1:6" ht="20.100000000000001" customHeight="1" x14ac:dyDescent="0.25">
      <c r="A97" s="67" t="s">
        <v>161</v>
      </c>
      <c r="B97" s="68">
        <v>4080</v>
      </c>
      <c r="C97" s="70"/>
      <c r="D97" s="70"/>
      <c r="E97" s="63">
        <f t="shared" si="2"/>
        <v>0</v>
      </c>
      <c r="F97" s="63"/>
    </row>
    <row r="98" spans="1:6" ht="20.100000000000001" customHeight="1" x14ac:dyDescent="0.25">
      <c r="A98" s="60" t="s">
        <v>164</v>
      </c>
      <c r="B98" s="57">
        <v>4090</v>
      </c>
      <c r="C98" s="70"/>
      <c r="D98" s="70"/>
      <c r="E98" s="63">
        <f t="shared" si="2"/>
        <v>0</v>
      </c>
      <c r="F98" s="63"/>
    </row>
    <row r="99" spans="1:6" ht="20.100000000000001" customHeight="1" x14ac:dyDescent="0.25">
      <c r="A99" s="64" t="s">
        <v>165</v>
      </c>
      <c r="B99" s="74">
        <v>5000</v>
      </c>
      <c r="C99" s="62">
        <f>C43+C45+C46+C52+C79+C89</f>
        <v>0</v>
      </c>
      <c r="D99" s="62">
        <f>D43+D45+D52+D79+D89</f>
        <v>0</v>
      </c>
      <c r="E99" s="62">
        <f>D99-C99</f>
        <v>0</v>
      </c>
      <c r="F99" s="63" t="e">
        <f>D99/C99*100</f>
        <v>#DIV/0!</v>
      </c>
    </row>
    <row r="100" spans="1:6" ht="20.100000000000001" customHeight="1" x14ac:dyDescent="0.25">
      <c r="A100" s="64" t="s">
        <v>166</v>
      </c>
      <c r="B100" s="74">
        <v>6000</v>
      </c>
      <c r="C100" s="62">
        <f>C70+C94+C81</f>
        <v>0</v>
      </c>
      <c r="D100" s="62">
        <f>D70+D94+D81</f>
        <v>0</v>
      </c>
      <c r="E100" s="62">
        <f>D100-C100</f>
        <v>0</v>
      </c>
      <c r="F100" s="63" t="e">
        <f>D100/C100*100</f>
        <v>#DIV/0!</v>
      </c>
    </row>
    <row r="101" spans="1:6" ht="19.5" customHeight="1" x14ac:dyDescent="0.25">
      <c r="A101" s="60" t="s">
        <v>167</v>
      </c>
      <c r="B101" s="61">
        <v>6010</v>
      </c>
      <c r="C101" s="70">
        <f>C99+C100</f>
        <v>0</v>
      </c>
      <c r="D101" s="63">
        <f>D99+D100</f>
        <v>0</v>
      </c>
      <c r="E101" s="62">
        <f>D101-C101</f>
        <v>0</v>
      </c>
      <c r="F101" s="63"/>
    </row>
    <row r="102" spans="1:6" ht="19.5" customHeight="1" x14ac:dyDescent="0.25">
      <c r="A102" s="239" t="s">
        <v>168</v>
      </c>
      <c r="B102" s="237"/>
      <c r="C102" s="75" t="s">
        <v>169</v>
      </c>
      <c r="D102" s="75" t="s">
        <v>179</v>
      </c>
      <c r="E102" s="76"/>
      <c r="F102" s="76"/>
    </row>
    <row r="103" spans="1:6" ht="19.5" customHeight="1" x14ac:dyDescent="0.25">
      <c r="A103" s="60" t="s">
        <v>170</v>
      </c>
      <c r="B103" s="61">
        <v>7000</v>
      </c>
      <c r="C103" s="77"/>
      <c r="D103" s="77"/>
      <c r="E103" s="77"/>
      <c r="F103" s="78"/>
    </row>
    <row r="104" spans="1:6" ht="19.5" customHeight="1" x14ac:dyDescent="0.25">
      <c r="A104" s="60" t="s">
        <v>171</v>
      </c>
      <c r="B104" s="61">
        <v>7010</v>
      </c>
      <c r="C104" s="63"/>
      <c r="D104" s="63"/>
      <c r="E104" s="63"/>
      <c r="F104" s="63"/>
    </row>
    <row r="105" spans="1:6" ht="19.5" customHeight="1" x14ac:dyDescent="0.25">
      <c r="A105" s="60" t="s">
        <v>172</v>
      </c>
      <c r="B105" s="61">
        <v>7020</v>
      </c>
      <c r="C105" s="70"/>
      <c r="D105" s="70"/>
      <c r="E105" s="70"/>
      <c r="F105" s="70"/>
    </row>
    <row r="106" spans="1:6" ht="19.5" customHeight="1" x14ac:dyDescent="0.25">
      <c r="A106" s="60" t="s">
        <v>173</v>
      </c>
      <c r="B106" s="61">
        <v>7030</v>
      </c>
      <c r="C106" s="70"/>
      <c r="D106" s="70"/>
      <c r="E106" s="70"/>
      <c r="F106" s="70"/>
    </row>
    <row r="107" spans="1:6" ht="19.5" customHeight="1" x14ac:dyDescent="0.25">
      <c r="A107" s="60" t="s">
        <v>174</v>
      </c>
      <c r="B107" s="61">
        <v>7040</v>
      </c>
      <c r="C107" s="70"/>
      <c r="D107" s="70"/>
      <c r="E107" s="70"/>
      <c r="F107" s="70"/>
    </row>
    <row r="108" spans="1:6" ht="19.5" customHeight="1" x14ac:dyDescent="0.25">
      <c r="A108" s="60" t="s">
        <v>175</v>
      </c>
      <c r="B108" s="61">
        <v>7050</v>
      </c>
      <c r="C108" s="70"/>
      <c r="D108" s="70"/>
      <c r="E108" s="70"/>
      <c r="F108" s="70"/>
    </row>
    <row r="109" spans="1:6" ht="9.75" customHeight="1" x14ac:dyDescent="0.25">
      <c r="A109" s="79"/>
      <c r="B109" s="80"/>
      <c r="C109" s="81"/>
      <c r="D109" s="81"/>
      <c r="E109" s="81"/>
      <c r="F109" s="81"/>
    </row>
    <row r="110" spans="1:6" ht="19.5" customHeight="1" x14ac:dyDescent="0.25">
      <c r="A110" s="79" t="s">
        <v>176</v>
      </c>
      <c r="B110" s="80"/>
      <c r="C110" s="81"/>
      <c r="D110" s="81"/>
      <c r="E110" s="81"/>
      <c r="F110" s="81"/>
    </row>
    <row r="111" spans="1:6" ht="9.75" customHeight="1" x14ac:dyDescent="0.25">
      <c r="A111" s="79"/>
      <c r="C111" s="82"/>
      <c r="D111" s="83"/>
      <c r="E111" s="83"/>
      <c r="F111" s="83"/>
    </row>
    <row r="112" spans="1:6" ht="20.100000000000001" customHeight="1" x14ac:dyDescent="0.25">
      <c r="A112" s="84" t="s">
        <v>195</v>
      </c>
      <c r="B112" s="80"/>
      <c r="C112" s="240"/>
      <c r="D112" s="240"/>
      <c r="E112" s="240"/>
      <c r="F112" s="85"/>
    </row>
    <row r="113" spans="1:6" ht="20.100000000000001" customHeight="1" x14ac:dyDescent="0.25">
      <c r="A113" s="86" t="s">
        <v>177</v>
      </c>
      <c r="B113" s="40"/>
      <c r="C113" s="236" t="s">
        <v>178</v>
      </c>
      <c r="D113" s="236"/>
      <c r="E113" s="236"/>
      <c r="F113" s="87"/>
    </row>
    <row r="114" spans="1:6" ht="20.100000000000001" customHeight="1" x14ac:dyDescent="0.25">
      <c r="A114" s="79"/>
      <c r="C114" s="82"/>
      <c r="D114" s="83"/>
      <c r="E114" s="83"/>
      <c r="F114" s="83"/>
    </row>
    <row r="115" spans="1:6" x14ac:dyDescent="0.25">
      <c r="A115" s="79"/>
      <c r="C115" s="82"/>
      <c r="D115" s="83"/>
      <c r="E115" s="83"/>
      <c r="F115" s="83"/>
    </row>
    <row r="116" spans="1:6" x14ac:dyDescent="0.25">
      <c r="A116" s="79"/>
      <c r="C116" s="82"/>
      <c r="D116" s="83"/>
      <c r="E116" s="83"/>
      <c r="F116" s="83"/>
    </row>
    <row r="117" spans="1:6" x14ac:dyDescent="0.25">
      <c r="A117" s="79"/>
      <c r="C117" s="82"/>
      <c r="D117" s="83"/>
      <c r="E117" s="83"/>
      <c r="F117" s="83"/>
    </row>
    <row r="118" spans="1:6" x14ac:dyDescent="0.25">
      <c r="A118" s="79"/>
      <c r="C118" s="82"/>
      <c r="D118" s="83"/>
      <c r="E118" s="83"/>
      <c r="F118" s="83"/>
    </row>
    <row r="119" spans="1:6" x14ac:dyDescent="0.25">
      <c r="A119" s="79"/>
      <c r="C119" s="82"/>
      <c r="D119" s="83"/>
      <c r="E119" s="83"/>
      <c r="F119" s="83"/>
    </row>
    <row r="120" spans="1:6" x14ac:dyDescent="0.25">
      <c r="A120" s="79"/>
      <c r="C120" s="82"/>
      <c r="D120" s="83"/>
      <c r="E120" s="83"/>
      <c r="F120" s="83"/>
    </row>
    <row r="121" spans="1:6" x14ac:dyDescent="0.25">
      <c r="A121" s="79"/>
      <c r="C121" s="82"/>
      <c r="D121" s="83"/>
      <c r="E121" s="83"/>
      <c r="F121" s="83"/>
    </row>
    <row r="122" spans="1:6" x14ac:dyDescent="0.25">
      <c r="A122" s="79"/>
      <c r="C122" s="82"/>
      <c r="D122" s="83"/>
      <c r="E122" s="83"/>
      <c r="F122" s="83"/>
    </row>
    <row r="123" spans="1:6" x14ac:dyDescent="0.25">
      <c r="A123" s="79"/>
      <c r="C123" s="82"/>
      <c r="D123" s="83"/>
      <c r="E123" s="83"/>
      <c r="F123" s="83"/>
    </row>
    <row r="124" spans="1:6" x14ac:dyDescent="0.25">
      <c r="A124" s="79"/>
      <c r="C124" s="82"/>
      <c r="D124" s="83"/>
      <c r="E124" s="83"/>
      <c r="F124" s="83"/>
    </row>
    <row r="125" spans="1:6" x14ac:dyDescent="0.25">
      <c r="A125" s="79"/>
      <c r="C125" s="82"/>
      <c r="D125" s="83"/>
      <c r="E125" s="83"/>
      <c r="F125" s="83"/>
    </row>
    <row r="126" spans="1:6" x14ac:dyDescent="0.25">
      <c r="A126" s="79"/>
      <c r="C126" s="82"/>
      <c r="D126" s="83"/>
      <c r="E126" s="83"/>
      <c r="F126" s="83"/>
    </row>
    <row r="127" spans="1:6" x14ac:dyDescent="0.25">
      <c r="A127" s="79"/>
      <c r="C127" s="82"/>
      <c r="D127" s="83"/>
      <c r="E127" s="83"/>
      <c r="F127" s="83"/>
    </row>
    <row r="128" spans="1:6" x14ac:dyDescent="0.25">
      <c r="A128" s="79"/>
      <c r="C128" s="82"/>
      <c r="D128" s="83"/>
      <c r="E128" s="83"/>
      <c r="F128" s="83"/>
    </row>
    <row r="129" spans="1:6" x14ac:dyDescent="0.25">
      <c r="A129" s="79"/>
      <c r="C129" s="82"/>
      <c r="D129" s="83"/>
      <c r="E129" s="83"/>
      <c r="F129" s="83"/>
    </row>
    <row r="130" spans="1:6" x14ac:dyDescent="0.25">
      <c r="A130" s="79"/>
      <c r="C130" s="82"/>
      <c r="D130" s="83"/>
      <c r="E130" s="83"/>
      <c r="F130" s="83"/>
    </row>
    <row r="131" spans="1:6" x14ac:dyDescent="0.25">
      <c r="A131" s="79"/>
      <c r="C131" s="82"/>
      <c r="D131" s="83"/>
      <c r="E131" s="83"/>
      <c r="F131" s="83"/>
    </row>
    <row r="132" spans="1:6" x14ac:dyDescent="0.25">
      <c r="A132" s="79"/>
      <c r="C132" s="82"/>
      <c r="D132" s="83"/>
      <c r="E132" s="83"/>
      <c r="F132" s="83"/>
    </row>
    <row r="133" spans="1:6" x14ac:dyDescent="0.25">
      <c r="A133" s="79"/>
      <c r="C133" s="82"/>
      <c r="D133" s="83"/>
      <c r="E133" s="83"/>
      <c r="F133" s="83"/>
    </row>
    <row r="134" spans="1:6" x14ac:dyDescent="0.25">
      <c r="A134" s="79"/>
      <c r="C134" s="82"/>
      <c r="D134" s="83"/>
      <c r="E134" s="83"/>
      <c r="F134" s="83"/>
    </row>
    <row r="135" spans="1:6" x14ac:dyDescent="0.25">
      <c r="A135" s="79"/>
      <c r="C135" s="82"/>
      <c r="D135" s="83"/>
      <c r="E135" s="83"/>
      <c r="F135" s="83"/>
    </row>
    <row r="136" spans="1:6" x14ac:dyDescent="0.25">
      <c r="A136" s="79"/>
      <c r="C136" s="82"/>
      <c r="D136" s="83"/>
      <c r="E136" s="83"/>
      <c r="F136" s="83"/>
    </row>
    <row r="137" spans="1:6" x14ac:dyDescent="0.25">
      <c r="A137" s="79"/>
      <c r="C137" s="82"/>
      <c r="D137" s="83"/>
      <c r="E137" s="83"/>
      <c r="F137" s="83"/>
    </row>
    <row r="138" spans="1:6" x14ac:dyDescent="0.25">
      <c r="A138" s="79"/>
      <c r="C138" s="82"/>
      <c r="D138" s="83"/>
      <c r="E138" s="83"/>
      <c r="F138" s="83"/>
    </row>
    <row r="139" spans="1:6" x14ac:dyDescent="0.25">
      <c r="A139" s="79"/>
      <c r="C139" s="82"/>
      <c r="D139" s="83"/>
      <c r="E139" s="83"/>
      <c r="F139" s="83"/>
    </row>
    <row r="140" spans="1:6" x14ac:dyDescent="0.25">
      <c r="A140" s="79"/>
      <c r="C140" s="82"/>
      <c r="D140" s="83"/>
      <c r="E140" s="83"/>
      <c r="F140" s="83"/>
    </row>
    <row r="141" spans="1:6" x14ac:dyDescent="0.25">
      <c r="A141" s="79"/>
      <c r="C141" s="82"/>
      <c r="D141" s="83"/>
      <c r="E141" s="83"/>
      <c r="F141" s="83"/>
    </row>
    <row r="142" spans="1:6" x14ac:dyDescent="0.25">
      <c r="A142" s="79"/>
      <c r="C142" s="82"/>
      <c r="D142" s="83"/>
      <c r="E142" s="83"/>
      <c r="F142" s="83"/>
    </row>
    <row r="143" spans="1:6" x14ac:dyDescent="0.25">
      <c r="A143" s="79"/>
      <c r="C143" s="82"/>
      <c r="D143" s="83"/>
      <c r="E143" s="83"/>
      <c r="F143" s="83"/>
    </row>
    <row r="144" spans="1:6" x14ac:dyDescent="0.25">
      <c r="A144" s="79"/>
      <c r="C144" s="82"/>
      <c r="D144" s="83"/>
      <c r="E144" s="83"/>
      <c r="F144" s="83"/>
    </row>
    <row r="145" spans="1:6" x14ac:dyDescent="0.25">
      <c r="A145" s="79"/>
      <c r="C145" s="82"/>
      <c r="D145" s="83"/>
      <c r="E145" s="83"/>
      <c r="F145" s="83"/>
    </row>
    <row r="146" spans="1:6" x14ac:dyDescent="0.25">
      <c r="A146" s="79"/>
      <c r="C146" s="82"/>
      <c r="D146" s="83"/>
      <c r="E146" s="83"/>
      <c r="F146" s="83"/>
    </row>
    <row r="147" spans="1:6" x14ac:dyDescent="0.25">
      <c r="A147" s="79"/>
      <c r="C147" s="82"/>
      <c r="D147" s="83"/>
      <c r="E147" s="83"/>
      <c r="F147" s="83"/>
    </row>
    <row r="148" spans="1:6" x14ac:dyDescent="0.25">
      <c r="A148" s="79"/>
      <c r="C148" s="82"/>
      <c r="D148" s="83"/>
      <c r="E148" s="83"/>
      <c r="F148" s="83"/>
    </row>
    <row r="149" spans="1:6" x14ac:dyDescent="0.25">
      <c r="A149" s="79"/>
      <c r="C149" s="82"/>
      <c r="D149" s="83"/>
      <c r="E149" s="83"/>
      <c r="F149" s="83"/>
    </row>
    <row r="150" spans="1:6" x14ac:dyDescent="0.25">
      <c r="A150" s="79"/>
      <c r="C150" s="82"/>
      <c r="D150" s="83"/>
      <c r="E150" s="83"/>
      <c r="F150" s="83"/>
    </row>
    <row r="151" spans="1:6" x14ac:dyDescent="0.25">
      <c r="A151" s="79"/>
      <c r="C151" s="82"/>
      <c r="D151" s="83"/>
      <c r="E151" s="83"/>
      <c r="F151" s="83"/>
    </row>
    <row r="152" spans="1:6" x14ac:dyDescent="0.25">
      <c r="A152" s="79"/>
      <c r="C152" s="82"/>
      <c r="D152" s="83"/>
      <c r="E152" s="83"/>
      <c r="F152" s="83"/>
    </row>
    <row r="153" spans="1:6" x14ac:dyDescent="0.25">
      <c r="A153" s="79"/>
      <c r="C153" s="82"/>
      <c r="D153" s="83"/>
      <c r="E153" s="83"/>
      <c r="F153" s="83"/>
    </row>
    <row r="154" spans="1:6" x14ac:dyDescent="0.25">
      <c r="A154" s="79"/>
      <c r="C154" s="82"/>
      <c r="D154" s="83"/>
      <c r="E154" s="83"/>
      <c r="F154" s="83"/>
    </row>
    <row r="155" spans="1:6" x14ac:dyDescent="0.25">
      <c r="A155" s="88"/>
    </row>
    <row r="156" spans="1:6" x14ac:dyDescent="0.25">
      <c r="A156" s="88"/>
    </row>
    <row r="157" spans="1:6" x14ac:dyDescent="0.25">
      <c r="A157" s="88"/>
    </row>
    <row r="158" spans="1:6" x14ac:dyDescent="0.25">
      <c r="A158" s="88"/>
    </row>
    <row r="159" spans="1:6" x14ac:dyDescent="0.25">
      <c r="A159" s="88"/>
    </row>
    <row r="160" spans="1:6" x14ac:dyDescent="0.25">
      <c r="A160" s="88"/>
    </row>
    <row r="161" spans="1:1" x14ac:dyDescent="0.25">
      <c r="A161" s="88"/>
    </row>
    <row r="162" spans="1:1" x14ac:dyDescent="0.25">
      <c r="A162" s="88"/>
    </row>
    <row r="163" spans="1:1" x14ac:dyDescent="0.25">
      <c r="A163" s="88"/>
    </row>
    <row r="164" spans="1:1" x14ac:dyDescent="0.25">
      <c r="A164" s="88"/>
    </row>
    <row r="165" spans="1:1" x14ac:dyDescent="0.25">
      <c r="A165" s="88"/>
    </row>
    <row r="166" spans="1:1" x14ac:dyDescent="0.25">
      <c r="A166" s="88"/>
    </row>
    <row r="167" spans="1:1" x14ac:dyDescent="0.25">
      <c r="A167" s="88"/>
    </row>
    <row r="168" spans="1:1" x14ac:dyDescent="0.25">
      <c r="A168" s="88"/>
    </row>
    <row r="169" spans="1:1" x14ac:dyDescent="0.25">
      <c r="A169" s="88"/>
    </row>
    <row r="170" spans="1:1" x14ac:dyDescent="0.25">
      <c r="A170" s="88"/>
    </row>
    <row r="171" spans="1:1" x14ac:dyDescent="0.25">
      <c r="A171" s="88"/>
    </row>
    <row r="172" spans="1:1" x14ac:dyDescent="0.25">
      <c r="A172" s="88"/>
    </row>
    <row r="173" spans="1:1" x14ac:dyDescent="0.25">
      <c r="A173" s="88"/>
    </row>
    <row r="174" spans="1:1" x14ac:dyDescent="0.25">
      <c r="A174" s="88"/>
    </row>
    <row r="175" spans="1:1" x14ac:dyDescent="0.25">
      <c r="A175" s="88"/>
    </row>
    <row r="176" spans="1:1" x14ac:dyDescent="0.25">
      <c r="A176" s="88"/>
    </row>
    <row r="177" spans="1:1" x14ac:dyDescent="0.25">
      <c r="A177" s="88"/>
    </row>
    <row r="178" spans="1:1" x14ac:dyDescent="0.25">
      <c r="A178" s="88"/>
    </row>
    <row r="179" spans="1:1" x14ac:dyDescent="0.25">
      <c r="A179" s="88"/>
    </row>
    <row r="180" spans="1:1" x14ac:dyDescent="0.25">
      <c r="A180" s="88"/>
    </row>
    <row r="181" spans="1:1" x14ac:dyDescent="0.25">
      <c r="A181" s="88"/>
    </row>
    <row r="182" spans="1:1" x14ac:dyDescent="0.25">
      <c r="A182" s="88"/>
    </row>
    <row r="183" spans="1:1" x14ac:dyDescent="0.25">
      <c r="A183" s="88"/>
    </row>
    <row r="184" spans="1:1" x14ac:dyDescent="0.25">
      <c r="A184" s="88"/>
    </row>
    <row r="185" spans="1:1" x14ac:dyDescent="0.25">
      <c r="A185" s="88"/>
    </row>
    <row r="186" spans="1:1" x14ac:dyDescent="0.25">
      <c r="A186" s="88"/>
    </row>
    <row r="187" spans="1:1" x14ac:dyDescent="0.25">
      <c r="A187" s="88"/>
    </row>
    <row r="188" spans="1:1" x14ac:dyDescent="0.25">
      <c r="A188" s="88"/>
    </row>
    <row r="189" spans="1:1" x14ac:dyDescent="0.25">
      <c r="A189" s="88"/>
    </row>
    <row r="190" spans="1:1" x14ac:dyDescent="0.25">
      <c r="A190" s="88"/>
    </row>
    <row r="191" spans="1:1" x14ac:dyDescent="0.25">
      <c r="A191" s="88"/>
    </row>
    <row r="192" spans="1:1" x14ac:dyDescent="0.25">
      <c r="A192" s="88"/>
    </row>
    <row r="193" spans="1:1" x14ac:dyDescent="0.25">
      <c r="A193" s="88"/>
    </row>
    <row r="194" spans="1:1" x14ac:dyDescent="0.25">
      <c r="A194" s="88"/>
    </row>
    <row r="195" spans="1:1" x14ac:dyDescent="0.25">
      <c r="A195" s="88"/>
    </row>
    <row r="196" spans="1:1" x14ac:dyDescent="0.25">
      <c r="A196" s="88"/>
    </row>
    <row r="197" spans="1:1" x14ac:dyDescent="0.25">
      <c r="A197" s="88"/>
    </row>
    <row r="198" spans="1:1" x14ac:dyDescent="0.25">
      <c r="A198" s="88"/>
    </row>
    <row r="199" spans="1:1" x14ac:dyDescent="0.25">
      <c r="A199" s="88"/>
    </row>
    <row r="200" spans="1:1" x14ac:dyDescent="0.25">
      <c r="A200" s="88"/>
    </row>
    <row r="201" spans="1:1" x14ac:dyDescent="0.25">
      <c r="A201" s="88"/>
    </row>
    <row r="202" spans="1:1" x14ac:dyDescent="0.25">
      <c r="A202" s="88"/>
    </row>
    <row r="203" spans="1:1" x14ac:dyDescent="0.25">
      <c r="A203" s="88"/>
    </row>
    <row r="204" spans="1:1" x14ac:dyDescent="0.25">
      <c r="A204" s="88"/>
    </row>
    <row r="205" spans="1:1" x14ac:dyDescent="0.25">
      <c r="A205" s="88"/>
    </row>
    <row r="206" spans="1:1" x14ac:dyDescent="0.25">
      <c r="A206" s="88"/>
    </row>
    <row r="207" spans="1:1" x14ac:dyDescent="0.25">
      <c r="A207" s="88"/>
    </row>
    <row r="208" spans="1:1" x14ac:dyDescent="0.25">
      <c r="A208" s="88"/>
    </row>
    <row r="209" spans="1:1" x14ac:dyDescent="0.25">
      <c r="A209" s="88"/>
    </row>
    <row r="210" spans="1:1" x14ac:dyDescent="0.25">
      <c r="A210" s="88"/>
    </row>
    <row r="211" spans="1:1" x14ac:dyDescent="0.25">
      <c r="A211" s="88"/>
    </row>
    <row r="212" spans="1:1" x14ac:dyDescent="0.25">
      <c r="A212" s="88"/>
    </row>
    <row r="213" spans="1:1" x14ac:dyDescent="0.25">
      <c r="A213" s="88"/>
    </row>
    <row r="214" spans="1:1" x14ac:dyDescent="0.25">
      <c r="A214" s="88"/>
    </row>
    <row r="215" spans="1:1" x14ac:dyDescent="0.25">
      <c r="A215" s="88"/>
    </row>
    <row r="216" spans="1:1" x14ac:dyDescent="0.25">
      <c r="A216" s="88"/>
    </row>
    <row r="217" spans="1:1" x14ac:dyDescent="0.25">
      <c r="A217" s="88"/>
    </row>
    <row r="218" spans="1:1" x14ac:dyDescent="0.25">
      <c r="A218" s="88"/>
    </row>
    <row r="219" spans="1:1" x14ac:dyDescent="0.25">
      <c r="A219" s="88"/>
    </row>
    <row r="220" spans="1:1" x14ac:dyDescent="0.25">
      <c r="A220" s="88"/>
    </row>
    <row r="221" spans="1:1" x14ac:dyDescent="0.25">
      <c r="A221" s="88"/>
    </row>
    <row r="222" spans="1:1" x14ac:dyDescent="0.25">
      <c r="A222" s="88"/>
    </row>
    <row r="223" spans="1:1" x14ac:dyDescent="0.25">
      <c r="A223" s="88"/>
    </row>
    <row r="224" spans="1:1" x14ac:dyDescent="0.25">
      <c r="A224" s="88"/>
    </row>
    <row r="225" spans="1:1" x14ac:dyDescent="0.25">
      <c r="A225" s="88"/>
    </row>
    <row r="226" spans="1:1" x14ac:dyDescent="0.25">
      <c r="A226" s="88"/>
    </row>
    <row r="227" spans="1:1" x14ac:dyDescent="0.25">
      <c r="A227" s="88"/>
    </row>
    <row r="228" spans="1:1" x14ac:dyDescent="0.25">
      <c r="A228" s="88"/>
    </row>
    <row r="229" spans="1:1" x14ac:dyDescent="0.25">
      <c r="A229" s="88"/>
    </row>
    <row r="230" spans="1:1" x14ac:dyDescent="0.25">
      <c r="A230" s="88"/>
    </row>
    <row r="231" spans="1:1" x14ac:dyDescent="0.25">
      <c r="A231" s="88"/>
    </row>
    <row r="232" spans="1:1" x14ac:dyDescent="0.25">
      <c r="A232" s="88"/>
    </row>
    <row r="233" spans="1:1" x14ac:dyDescent="0.25">
      <c r="A233" s="88"/>
    </row>
    <row r="234" spans="1:1" x14ac:dyDescent="0.25">
      <c r="A234" s="88"/>
    </row>
    <row r="235" spans="1:1" x14ac:dyDescent="0.25">
      <c r="A235" s="88"/>
    </row>
    <row r="236" spans="1:1" x14ac:dyDescent="0.25">
      <c r="A236" s="88"/>
    </row>
    <row r="237" spans="1:1" x14ac:dyDescent="0.25">
      <c r="A237" s="88"/>
    </row>
    <row r="238" spans="1:1" x14ac:dyDescent="0.25">
      <c r="A238" s="88"/>
    </row>
    <row r="239" spans="1:1" x14ac:dyDescent="0.25">
      <c r="A239" s="88"/>
    </row>
    <row r="240" spans="1:1" x14ac:dyDescent="0.25">
      <c r="A240" s="88"/>
    </row>
    <row r="241" spans="1:1" x14ac:dyDescent="0.25">
      <c r="A241" s="88"/>
    </row>
    <row r="242" spans="1:1" x14ac:dyDescent="0.25">
      <c r="A242" s="88"/>
    </row>
    <row r="243" spans="1:1" x14ac:dyDescent="0.25">
      <c r="A243" s="88"/>
    </row>
    <row r="244" spans="1:1" x14ac:dyDescent="0.25">
      <c r="A244" s="88"/>
    </row>
    <row r="245" spans="1:1" x14ac:dyDescent="0.25">
      <c r="A245" s="88"/>
    </row>
    <row r="246" spans="1:1" x14ac:dyDescent="0.25">
      <c r="A246" s="88"/>
    </row>
    <row r="247" spans="1:1" x14ac:dyDescent="0.25">
      <c r="A247" s="88"/>
    </row>
    <row r="248" spans="1:1" x14ac:dyDescent="0.25">
      <c r="A248" s="88"/>
    </row>
    <row r="249" spans="1:1" x14ac:dyDescent="0.25">
      <c r="A249" s="88"/>
    </row>
    <row r="250" spans="1:1" x14ac:dyDescent="0.25">
      <c r="A250" s="88"/>
    </row>
    <row r="251" spans="1:1" x14ac:dyDescent="0.25">
      <c r="A251" s="88"/>
    </row>
    <row r="252" spans="1:1" x14ac:dyDescent="0.25">
      <c r="A252" s="88"/>
    </row>
    <row r="253" spans="1:1" x14ac:dyDescent="0.25">
      <c r="A253" s="88"/>
    </row>
    <row r="254" spans="1:1" x14ac:dyDescent="0.25">
      <c r="A254" s="88"/>
    </row>
    <row r="255" spans="1:1" x14ac:dyDescent="0.25">
      <c r="A255" s="88"/>
    </row>
    <row r="256" spans="1:1" x14ac:dyDescent="0.25">
      <c r="A256" s="88"/>
    </row>
    <row r="257" spans="1:1" x14ac:dyDescent="0.25">
      <c r="A257" s="88"/>
    </row>
    <row r="258" spans="1:1" x14ac:dyDescent="0.25">
      <c r="A258" s="88"/>
    </row>
    <row r="259" spans="1:1" x14ac:dyDescent="0.25">
      <c r="A259" s="88"/>
    </row>
    <row r="260" spans="1:1" x14ac:dyDescent="0.25">
      <c r="A260" s="88"/>
    </row>
    <row r="261" spans="1:1" x14ac:dyDescent="0.25">
      <c r="A261" s="88"/>
    </row>
    <row r="262" spans="1:1" x14ac:dyDescent="0.25">
      <c r="A262" s="88"/>
    </row>
    <row r="263" spans="1:1" x14ac:dyDescent="0.25">
      <c r="A263" s="88"/>
    </row>
    <row r="264" spans="1:1" x14ac:dyDescent="0.25">
      <c r="A264" s="88"/>
    </row>
    <row r="265" spans="1:1" x14ac:dyDescent="0.25">
      <c r="A265" s="88"/>
    </row>
    <row r="266" spans="1:1" x14ac:dyDescent="0.25">
      <c r="A266" s="88"/>
    </row>
    <row r="267" spans="1:1" x14ac:dyDescent="0.25">
      <c r="A267" s="88"/>
    </row>
    <row r="268" spans="1:1" x14ac:dyDescent="0.25">
      <c r="A268" s="88"/>
    </row>
    <row r="269" spans="1:1" x14ac:dyDescent="0.25">
      <c r="A269" s="88"/>
    </row>
    <row r="270" spans="1:1" x14ac:dyDescent="0.25">
      <c r="A270" s="88"/>
    </row>
    <row r="271" spans="1:1" x14ac:dyDescent="0.25">
      <c r="A271" s="88"/>
    </row>
    <row r="272" spans="1:1" x14ac:dyDescent="0.25">
      <c r="A272" s="88"/>
    </row>
    <row r="273" spans="1:1" x14ac:dyDescent="0.25">
      <c r="A273" s="88"/>
    </row>
    <row r="274" spans="1:1" x14ac:dyDescent="0.25">
      <c r="A274" s="88"/>
    </row>
    <row r="275" spans="1:1" x14ac:dyDescent="0.25">
      <c r="A275" s="88"/>
    </row>
    <row r="276" spans="1:1" x14ac:dyDescent="0.25">
      <c r="A276" s="88"/>
    </row>
    <row r="277" spans="1:1" x14ac:dyDescent="0.25">
      <c r="A277" s="88"/>
    </row>
    <row r="278" spans="1:1" x14ac:dyDescent="0.25">
      <c r="A278" s="88"/>
    </row>
    <row r="279" spans="1:1" x14ac:dyDescent="0.25">
      <c r="A279" s="88"/>
    </row>
    <row r="280" spans="1:1" x14ac:dyDescent="0.25">
      <c r="A280" s="88"/>
    </row>
    <row r="281" spans="1:1" x14ac:dyDescent="0.25">
      <c r="A281" s="88"/>
    </row>
    <row r="282" spans="1:1" x14ac:dyDescent="0.25">
      <c r="A282" s="88"/>
    </row>
    <row r="283" spans="1:1" x14ac:dyDescent="0.25">
      <c r="A283" s="88"/>
    </row>
    <row r="284" spans="1:1" x14ac:dyDescent="0.25">
      <c r="A284" s="88"/>
    </row>
    <row r="285" spans="1:1" x14ac:dyDescent="0.25">
      <c r="A285" s="88"/>
    </row>
    <row r="286" spans="1:1" x14ac:dyDescent="0.25">
      <c r="A286" s="88"/>
    </row>
    <row r="287" spans="1:1" x14ac:dyDescent="0.25">
      <c r="A287" s="88"/>
    </row>
    <row r="288" spans="1:1" x14ac:dyDescent="0.25">
      <c r="A288" s="88"/>
    </row>
    <row r="289" spans="1:1" x14ac:dyDescent="0.25">
      <c r="A289" s="88"/>
    </row>
    <row r="290" spans="1:1" x14ac:dyDescent="0.25">
      <c r="A290" s="88"/>
    </row>
    <row r="291" spans="1:1" x14ac:dyDescent="0.25">
      <c r="A291" s="88"/>
    </row>
    <row r="292" spans="1:1" x14ac:dyDescent="0.25">
      <c r="A292" s="88"/>
    </row>
    <row r="293" spans="1:1" x14ac:dyDescent="0.25">
      <c r="A293" s="88"/>
    </row>
    <row r="294" spans="1:1" x14ac:dyDescent="0.25">
      <c r="A294" s="88"/>
    </row>
    <row r="295" spans="1:1" x14ac:dyDescent="0.25">
      <c r="A295" s="88"/>
    </row>
    <row r="296" spans="1:1" x14ac:dyDescent="0.25">
      <c r="A296" s="88"/>
    </row>
    <row r="297" spans="1:1" x14ac:dyDescent="0.25">
      <c r="A297" s="88"/>
    </row>
    <row r="298" spans="1:1" x14ac:dyDescent="0.25">
      <c r="A298" s="88"/>
    </row>
    <row r="299" spans="1:1" x14ac:dyDescent="0.25">
      <c r="A299" s="88"/>
    </row>
    <row r="300" spans="1:1" x14ac:dyDescent="0.25">
      <c r="A300" s="88"/>
    </row>
    <row r="301" spans="1:1" x14ac:dyDescent="0.25">
      <c r="A301" s="88"/>
    </row>
    <row r="302" spans="1:1" x14ac:dyDescent="0.25">
      <c r="A302" s="88"/>
    </row>
    <row r="303" spans="1:1" x14ac:dyDescent="0.25">
      <c r="A303" s="88"/>
    </row>
    <row r="304" spans="1:1" x14ac:dyDescent="0.25">
      <c r="A304" s="88"/>
    </row>
    <row r="305" spans="1:1" x14ac:dyDescent="0.25">
      <c r="A305" s="88"/>
    </row>
    <row r="306" spans="1:1" x14ac:dyDescent="0.25">
      <c r="A306" s="88"/>
    </row>
    <row r="307" spans="1:1" x14ac:dyDescent="0.25">
      <c r="A307" s="88"/>
    </row>
    <row r="308" spans="1:1" x14ac:dyDescent="0.25">
      <c r="A308" s="88"/>
    </row>
    <row r="309" spans="1:1" x14ac:dyDescent="0.25">
      <c r="A309" s="88"/>
    </row>
    <row r="310" spans="1:1" x14ac:dyDescent="0.25">
      <c r="A310" s="88"/>
    </row>
    <row r="311" spans="1:1" x14ac:dyDescent="0.25">
      <c r="A311" s="88"/>
    </row>
    <row r="312" spans="1:1" x14ac:dyDescent="0.25">
      <c r="A312" s="88"/>
    </row>
    <row r="313" spans="1:1" x14ac:dyDescent="0.25">
      <c r="A313" s="88"/>
    </row>
    <row r="314" spans="1:1" x14ac:dyDescent="0.25">
      <c r="A314" s="88"/>
    </row>
    <row r="315" spans="1:1" x14ac:dyDescent="0.25">
      <c r="A315" s="88"/>
    </row>
    <row r="316" spans="1:1" x14ac:dyDescent="0.25">
      <c r="A316" s="88"/>
    </row>
    <row r="317" spans="1:1" x14ac:dyDescent="0.25">
      <c r="A317" s="88"/>
    </row>
    <row r="318" spans="1:1" x14ac:dyDescent="0.25">
      <c r="A318" s="88"/>
    </row>
    <row r="319" spans="1:1" x14ac:dyDescent="0.25">
      <c r="A319" s="88"/>
    </row>
    <row r="320" spans="1:1" x14ac:dyDescent="0.25">
      <c r="A320" s="88"/>
    </row>
    <row r="321" spans="1:1" x14ac:dyDescent="0.25">
      <c r="A321" s="88"/>
    </row>
  </sheetData>
  <mergeCells count="33">
    <mergeCell ref="E22:F22"/>
    <mergeCell ref="E2:H2"/>
    <mergeCell ref="E3:H3"/>
    <mergeCell ref="B27:D27"/>
    <mergeCell ref="B28:D28"/>
    <mergeCell ref="B4:B9"/>
    <mergeCell ref="C6:F6"/>
    <mergeCell ref="C8:F8"/>
    <mergeCell ref="C113:E113"/>
    <mergeCell ref="A41:F41"/>
    <mergeCell ref="A42:F42"/>
    <mergeCell ref="A54:F54"/>
    <mergeCell ref="A71:F71"/>
    <mergeCell ref="A78:F78"/>
    <mergeCell ref="A88:F88"/>
    <mergeCell ref="A102:B102"/>
    <mergeCell ref="C112:E112"/>
    <mergeCell ref="A36:F36"/>
    <mergeCell ref="A38:A39"/>
    <mergeCell ref="B38:B39"/>
    <mergeCell ref="C38:C39"/>
    <mergeCell ref="D38:D39"/>
    <mergeCell ref="E38:E39"/>
    <mergeCell ref="B34:E34"/>
    <mergeCell ref="B23:D23"/>
    <mergeCell ref="B24:D24"/>
    <mergeCell ref="B25:D25"/>
    <mergeCell ref="B26:D26"/>
    <mergeCell ref="B32:E32"/>
    <mergeCell ref="B33:E33"/>
    <mergeCell ref="B29:E29"/>
    <mergeCell ref="B30:E30"/>
    <mergeCell ref="B31:E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фінансовий план</vt:lpstr>
      <vt:lpstr>звіт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Slabenko</cp:lastModifiedBy>
  <dcterms:created xsi:type="dcterms:W3CDTF">2015-06-05T18:17:20Z</dcterms:created>
  <dcterms:modified xsi:type="dcterms:W3CDTF">2023-11-13T07:21:00Z</dcterms:modified>
</cp:coreProperties>
</file>