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есія 18.03.2025\Рішення\"/>
    </mc:Choice>
  </mc:AlternateContent>
  <bookViews>
    <workbookView xWindow="0" yWindow="0" windowWidth="28800" windowHeight="12870"/>
  </bookViews>
  <sheets>
    <sheet name="№1" sheetId="1" r:id="rId1"/>
    <sheet name="№2" sheetId="2" r:id="rId2"/>
    <sheet name="№3" sheetId="3" r:id="rId3"/>
  </sheets>
  <definedNames>
    <definedName name="_xlnm.Print_Area" localSheetId="2">№3!$A$1:$H$18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 l="1"/>
  <c r="M12" i="1"/>
  <c r="K17" i="1" l="1"/>
  <c r="L17" i="1"/>
  <c r="J17" i="1"/>
  <c r="H12" i="3" l="1"/>
  <c r="K23" i="1" l="1"/>
  <c r="G12" i="2" s="1"/>
  <c r="L23" i="1"/>
  <c r="H12" i="2" s="1"/>
  <c r="J23" i="1"/>
  <c r="F12" i="2" s="1"/>
  <c r="M8" i="1"/>
  <c r="M14" i="1"/>
  <c r="M15" i="1"/>
  <c r="M16" i="1"/>
  <c r="M7" i="1"/>
  <c r="K13" i="1"/>
  <c r="L13" i="1"/>
  <c r="J13" i="1"/>
  <c r="M17" i="1" l="1"/>
  <c r="G11" i="2"/>
  <c r="K24" i="1"/>
  <c r="M23" i="1"/>
  <c r="H11" i="2"/>
  <c r="E13" i="3" s="1"/>
  <c r="E10" i="3" s="1"/>
  <c r="L24" i="1"/>
  <c r="M13" i="1"/>
  <c r="J24" i="1"/>
  <c r="F11" i="2"/>
  <c r="M24" i="1" l="1"/>
  <c r="D13" i="3"/>
  <c r="D10" i="3" s="1"/>
  <c r="G56" i="2"/>
  <c r="C13" i="3"/>
  <c r="C10" i="3" s="1"/>
  <c r="F56" i="2"/>
  <c r="H10" i="3" l="1"/>
</calcChain>
</file>

<file path=xl/sharedStrings.xml><?xml version="1.0" encoding="utf-8"?>
<sst xmlns="http://schemas.openxmlformats.org/spreadsheetml/2006/main" count="272" uniqueCount="161">
  <si>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</si>
  <si>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</si>
  <si>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</si>
  <si>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</si>
  <si>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</si>
  <si>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</si>
  <si>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</si>
  <si>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</si>
  <si>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</si>
  <si>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</si>
  <si>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</si>
  <si>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</si>
  <si>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</si>
  <si>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</si>
  <si>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</si>
  <si>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</si>
  <si>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</si>
  <si>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</si>
  <si>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</si>
  <si>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</si>
  <si>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</si>
  <si>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</si>
  <si>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</si>
  <si>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</si>
  <si>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</si>
  <si>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</si>
  <si>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</si>
  <si>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</si>
  <si>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</si>
  <si>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</si>
  <si>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</si>
  <si>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</si>
  <si>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</si>
  <si>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</si>
  <si>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</si>
  <si>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(20_-20_</t>
  </si>
  <si>
    <t>роки)</t>
  </si>
  <si>
    <t>І. Показники затрат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</si>
  <si>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</si>
  <si>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</si>
  <si>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</si>
  <si>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</si>
  <si>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</si>
  <si>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</si>
  <si>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</si>
  <si>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</si>
  <si>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</si>
  <si>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</si>
  <si>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</si>
  <si>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</si>
  <si>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</si>
  <si>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</si>
  <si>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</si>
  <si>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</si>
  <si>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</si>
  <si>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</si>
  <si>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</si>
  <si>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</si>
  <si>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</si>
  <si>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</si>
  <si>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</si>
  <si>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</si>
  <si>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</si>
  <si>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</si>
  <si>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</si>
  <si>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</si>
  <si>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</si>
  <si>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</si>
  <si>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</si>
  <si>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</si>
  <si>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</si>
  <si>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</si>
  <si>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</si>
  <si>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</si>
  <si>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</si>
  <si>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</si>
  <si>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</si>
  <si>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</si>
  <si>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</si>
  <si>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</si>
  <si>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</si>
  <si>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</si>
  <si>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</si>
  <si>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</si>
  <si>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</si>
  <si>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</si>
  <si>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</si>
  <si>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</si>
  <si>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</si>
  <si>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</si>
  <si>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</si>
  <si>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</si>
  <si>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</si>
  <si>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</si>
  <si>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</si>
  <si>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</si>
  <si>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</si>
  <si>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</si>
  <si>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</si>
  <si>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</si>
  <si>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</si>
  <si>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</si>
  <si>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</si>
  <si>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</si>
  <si>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</si>
  <si>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</si>
  <si>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</si>
  <si>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</si>
  <si>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</si>
  <si>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</si>
  <si>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</si>
  <si>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</si>
  <si>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</si>
  <si>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</si>
  <si>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</si>
  <si>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</si>
  <si>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</si>
  <si>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</si>
  <si>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</si>
  <si>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</si>
  <si>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</si>
  <si>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</si>
  <si>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</si>
  <si>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</si>
  <si>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</si>
  <si>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</si>
  <si>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</si>
  <si>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</si>
  <si>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</si>
  <si>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</si>
  <si>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</si>
  <si>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</si>
  <si>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</si>
  <si>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</si>
  <si>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</si>
  <si>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</si>
  <si>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</si>
  <si>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</si>
  <si>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</si>
  <si>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</si>
  <si>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</si>
  <si>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</si>
  <si>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</si>
  <si>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</si>
  <si>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</si>
  <si>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</si>
  <si>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</si>
  <si>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</si>
  <si>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</si>
  <si>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</si>
  <si>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</si>
  <si>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</si>
  <si>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</si>
  <si>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щодо за адресою: Одеська область, Одеський район, село Фонтанка, вулиця Центральна, 55(виготовлення проектно-кошторисної документації)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</si>
  <si>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</si>
  <si>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</si>
  <si>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Додаток № 2 до Програми рішення Фонтанської сільської ради від 18.03.2025  року № 2790- VIIІ</t>
  </si>
  <si>
    <t>Додаток № 2 до Програми -рішення Фонтанської сільської ради   18.03.2025  року № 2790- VIIІ</t>
  </si>
  <si>
    <t>Додаток № 1до Програми рішення Фонтанської сільської ради від --2025 року 18.03.2025  року № 2790- VIIІ</t>
  </si>
  <si>
    <t xml:space="preserve">В.о. сільського голови </t>
  </si>
  <si>
    <t>Андрій СЕРЕБРІЙ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</si>
</sst>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9" fillId="0" borderId="0" xfId="0" applyFont="1"/>
    <xf numFmtId="0" fontId="10" fillId="0" borderId="2" xfId="0" applyFont="1" applyBorder="1"/>
    <xf numFmtId="0" fontId="10" fillId="3" borderId="2" xfId="0" applyFont="1" applyFill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1" fillId="3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9" fillId="4" borderId="2" xfId="0" applyFont="1" applyFill="1" applyBorder="1"/>
    <xf numFmtId="0" fontId="16" fillId="4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0" fillId="0" borderId="4" xfId="0" applyFont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2" fillId="0" borderId="9" xfId="0" applyFont="1" applyBorder="1"/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7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wrapText="1"/>
    </xf>
    <xf numFmtId="0" fontId="12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20" fillId="0" borderId="0" xfId="0" applyFont="1" applyFill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4" fontId="9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0" fontId="21" fillId="0" borderId="0" xfId="0" applyFont="1"/>
    <xf numFmtId="0" fontId="18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view="pageBreakPreview" zoomScale="120" zoomScaleNormal="100" zoomScaleSheetLayoutView="120" workbookViewId="0">
      <selection activeCell="A27" sqref="A27:XFD27"/>
    </sheetView>
  </sheetViews>
  <sheetFormatPr defaultRowHeight="12.75" x14ac:dyDescent="0.2"/>
  <cols>
    <col min="1" max="1" width="4.28515625" style="12" customWidth="1"/>
    <col min="2" max="2" width="5.28515625" style="12" customWidth="1"/>
    <col min="3" max="3" width="26.7109375" style="12" customWidth="1"/>
    <col min="4" max="4" width="4.28515625" style="12" customWidth="1"/>
    <col min="5" max="5" width="35.140625" style="12" customWidth="1"/>
    <col min="6" max="6" width="8.42578125" style="12" customWidth="1"/>
    <col min="7" max="7" width="9.140625" style="12"/>
    <col min="8" max="8" width="10.7109375" style="12" customWidth="1"/>
    <col min="9" max="9" width="10" style="12" customWidth="1"/>
    <col min="10" max="10" width="9.140625" style="44"/>
    <col min="11" max="12" width="9.140625" style="12"/>
    <col min="13" max="13" width="9.140625" style="44"/>
    <col min="14" max="14" width="28.42578125" style="12" customWidth="1"/>
    <col min="15" max="16384" width="9.140625" style="12"/>
  </cols>
  <sheetData>
    <row r="1" spans="2:15" x14ac:dyDescent="0.2">
      <c r="K1" s="100" t="s">
        <v>156</v>
      </c>
      <c r="L1" s="100"/>
      <c r="M1" s="100"/>
      <c r="N1" s="100"/>
    </row>
    <row r="2" spans="2:15" s="8" customFormat="1" ht="12.75" customHeight="1" x14ac:dyDescent="0.2">
      <c r="D2" s="9"/>
      <c r="E2" s="9"/>
      <c r="F2" s="9"/>
      <c r="G2" s="9"/>
      <c r="H2" s="9"/>
      <c r="I2" s="10"/>
      <c r="J2" s="70"/>
      <c r="K2" s="100"/>
      <c r="L2" s="100"/>
      <c r="M2" s="100"/>
      <c r="N2" s="100"/>
      <c r="O2" s="70"/>
    </row>
    <row r="3" spans="2:15" s="8" customFormat="1" x14ac:dyDescent="0.2">
      <c r="D3" s="101" t="s">
        <v>26</v>
      </c>
      <c r="E3" s="101"/>
      <c r="F3" s="101"/>
      <c r="G3" s="101"/>
      <c r="H3" s="101"/>
      <c r="I3" s="101"/>
      <c r="J3" s="101"/>
      <c r="K3" s="101"/>
      <c r="L3" s="101"/>
      <c r="M3" s="101"/>
      <c r="N3" s="9"/>
      <c r="O3" s="9"/>
    </row>
    <row r="4" spans="2:15" s="8" customFormat="1" x14ac:dyDescent="0.2">
      <c r="D4" s="11"/>
      <c r="E4" s="11"/>
      <c r="F4" s="11"/>
      <c r="G4" s="11"/>
      <c r="H4" s="11"/>
      <c r="I4" s="11"/>
      <c r="J4" s="48"/>
      <c r="K4" s="11"/>
      <c r="L4" s="11"/>
      <c r="M4" s="23"/>
      <c r="N4" s="9" t="s">
        <v>69</v>
      </c>
      <c r="O4" s="9"/>
    </row>
    <row r="5" spans="2:15" s="8" customFormat="1" x14ac:dyDescent="0.2">
      <c r="B5" s="89" t="s">
        <v>15</v>
      </c>
      <c r="C5" s="89" t="s">
        <v>16</v>
      </c>
      <c r="D5" s="89" t="s">
        <v>17</v>
      </c>
      <c r="E5" s="89" t="s">
        <v>18</v>
      </c>
      <c r="F5" s="89" t="s">
        <v>19</v>
      </c>
      <c r="G5" s="89" t="s">
        <v>20</v>
      </c>
      <c r="H5" s="89" t="s">
        <v>21</v>
      </c>
      <c r="I5" s="89" t="s">
        <v>22</v>
      </c>
      <c r="J5" s="89" t="s">
        <v>23</v>
      </c>
      <c r="K5" s="89"/>
      <c r="L5" s="89"/>
      <c r="M5" s="89"/>
      <c r="N5" s="89" t="s">
        <v>24</v>
      </c>
    </row>
    <row r="6" spans="2:15" s="8" customFormat="1" ht="22.5" customHeight="1" x14ac:dyDescent="0.2">
      <c r="B6" s="89"/>
      <c r="C6" s="89"/>
      <c r="D6" s="89"/>
      <c r="E6" s="89"/>
      <c r="F6" s="89"/>
      <c r="G6" s="89"/>
      <c r="H6" s="89"/>
      <c r="I6" s="89"/>
      <c r="J6" s="22">
        <v>2024</v>
      </c>
      <c r="K6" s="22">
        <v>2025</v>
      </c>
      <c r="L6" s="22">
        <v>2026</v>
      </c>
      <c r="M6" s="22" t="s">
        <v>25</v>
      </c>
      <c r="N6" s="89"/>
    </row>
    <row r="7" spans="2:15" ht="31.5" x14ac:dyDescent="0.2">
      <c r="B7" s="93">
        <v>1</v>
      </c>
      <c r="C7" s="90" t="s">
        <v>53</v>
      </c>
      <c r="D7" s="15">
        <v>1</v>
      </c>
      <c r="E7" s="73" t="s">
        <v>54</v>
      </c>
      <c r="F7" s="17"/>
      <c r="G7" s="17" t="s">
        <v>59</v>
      </c>
      <c r="H7" s="18" t="s">
        <v>55</v>
      </c>
      <c r="I7" s="19" t="s">
        <v>58</v>
      </c>
      <c r="J7" s="15"/>
      <c r="K7" s="17"/>
      <c r="L7" s="17"/>
      <c r="M7" s="42">
        <f>SUM(J7:L7)</f>
        <v>0</v>
      </c>
      <c r="N7" s="18" t="s">
        <v>62</v>
      </c>
    </row>
    <row r="8" spans="2:15" ht="63" x14ac:dyDescent="0.2">
      <c r="B8" s="94"/>
      <c r="C8" s="91"/>
      <c r="D8" s="15">
        <v>2</v>
      </c>
      <c r="E8" s="71" t="s">
        <v>152</v>
      </c>
      <c r="F8" s="17"/>
      <c r="G8" s="17" t="s">
        <v>59</v>
      </c>
      <c r="H8" s="17" t="s">
        <v>56</v>
      </c>
      <c r="I8" s="19" t="s">
        <v>58</v>
      </c>
      <c r="J8" s="15">
        <v>80</v>
      </c>
      <c r="K8" s="17"/>
      <c r="L8" s="17"/>
      <c r="M8" s="42">
        <f>SUM(J8:L8)</f>
        <v>80</v>
      </c>
      <c r="N8" s="18" t="s">
        <v>62</v>
      </c>
    </row>
    <row r="9" spans="2:15" ht="63" x14ac:dyDescent="0.2">
      <c r="B9" s="94"/>
      <c r="C9" s="91"/>
      <c r="D9" s="15">
        <v>3</v>
      </c>
      <c r="E9" s="75" t="s">
        <v>153</v>
      </c>
      <c r="F9" s="76"/>
      <c r="G9" s="76" t="s">
        <v>59</v>
      </c>
      <c r="H9" s="77" t="s">
        <v>155</v>
      </c>
      <c r="I9" s="78" t="s">
        <v>58</v>
      </c>
      <c r="J9" s="79"/>
      <c r="K9" s="76">
        <v>100</v>
      </c>
      <c r="L9" s="76"/>
      <c r="M9" s="42">
        <f t="shared" ref="M9:M10" si="0">SUM(J9:L9)</f>
        <v>100</v>
      </c>
      <c r="N9" s="18" t="s">
        <v>62</v>
      </c>
    </row>
    <row r="10" spans="2:15" ht="63" x14ac:dyDescent="0.2">
      <c r="B10" s="94"/>
      <c r="C10" s="91"/>
      <c r="D10" s="15">
        <v>4</v>
      </c>
      <c r="E10" s="80" t="s">
        <v>154</v>
      </c>
      <c r="F10" s="76"/>
      <c r="G10" s="76" t="s">
        <v>59</v>
      </c>
      <c r="H10" s="77" t="s">
        <v>155</v>
      </c>
      <c r="I10" s="78" t="s">
        <v>58</v>
      </c>
      <c r="J10" s="79"/>
      <c r="K10" s="76">
        <v>150</v>
      </c>
      <c r="L10" s="76"/>
      <c r="M10" s="42">
        <f t="shared" si="0"/>
        <v>150</v>
      </c>
      <c r="N10" s="18" t="s">
        <v>62</v>
      </c>
    </row>
    <row r="11" spans="2:15" ht="73.5" x14ac:dyDescent="0.2">
      <c r="B11" s="94"/>
      <c r="C11" s="91"/>
      <c r="D11" s="15">
        <v>5</v>
      </c>
      <c r="E11" s="69" t="s">
        <v>150</v>
      </c>
      <c r="F11" s="17"/>
      <c r="G11" s="17" t="s">
        <v>59</v>
      </c>
      <c r="H11" s="18" t="s">
        <v>57</v>
      </c>
      <c r="I11" s="19" t="s">
        <v>58</v>
      </c>
      <c r="J11" s="15">
        <v>80</v>
      </c>
      <c r="K11" s="17">
        <v>19</v>
      </c>
      <c r="L11" s="17"/>
      <c r="M11" s="42">
        <f t="shared" ref="M11:M12" si="1">SUM(J11:L11)</f>
        <v>99</v>
      </c>
      <c r="N11" s="18" t="s">
        <v>62</v>
      </c>
    </row>
    <row r="12" spans="2:15" ht="73.5" x14ac:dyDescent="0.2">
      <c r="B12" s="95"/>
      <c r="C12" s="92"/>
      <c r="D12" s="15">
        <v>6</v>
      </c>
      <c r="E12" s="69" t="s">
        <v>151</v>
      </c>
      <c r="F12" s="17"/>
      <c r="G12" s="17" t="s">
        <v>59</v>
      </c>
      <c r="H12" s="18" t="s">
        <v>57</v>
      </c>
      <c r="I12" s="19" t="s">
        <v>58</v>
      </c>
      <c r="J12" s="15">
        <v>80</v>
      </c>
      <c r="K12" s="17">
        <v>19</v>
      </c>
      <c r="L12" s="17"/>
      <c r="M12" s="42">
        <f t="shared" si="1"/>
        <v>99</v>
      </c>
      <c r="N12" s="18" t="s">
        <v>62</v>
      </c>
    </row>
    <row r="13" spans="2:15" x14ac:dyDescent="0.2">
      <c r="B13" s="86" t="s">
        <v>61</v>
      </c>
      <c r="C13" s="87"/>
      <c r="D13" s="87"/>
      <c r="E13" s="87"/>
      <c r="F13" s="87"/>
      <c r="G13" s="87"/>
      <c r="H13" s="87"/>
      <c r="I13" s="88"/>
      <c r="J13" s="30">
        <f>SUM(J7:J12)</f>
        <v>240</v>
      </c>
      <c r="K13" s="30">
        <f>SUM(K7:K12)</f>
        <v>288</v>
      </c>
      <c r="L13" s="30">
        <f>SUM(L7:L12)</f>
        <v>0</v>
      </c>
      <c r="M13" s="43">
        <f t="shared" ref="M13:M16" si="2">SUM(J13:L13)</f>
        <v>528</v>
      </c>
      <c r="N13" s="14"/>
    </row>
    <row r="14" spans="2:15" ht="31.5" x14ac:dyDescent="0.2">
      <c r="B14" s="96">
        <v>2</v>
      </c>
      <c r="C14" s="90" t="s">
        <v>60</v>
      </c>
      <c r="D14" s="15">
        <v>1</v>
      </c>
      <c r="E14" s="16" t="s">
        <v>63</v>
      </c>
      <c r="F14" s="17"/>
      <c r="G14" s="17" t="s">
        <v>59</v>
      </c>
      <c r="H14" s="18" t="s">
        <v>55</v>
      </c>
      <c r="I14" s="19" t="s">
        <v>58</v>
      </c>
      <c r="J14" s="61"/>
      <c r="K14" s="13"/>
      <c r="L14" s="13"/>
      <c r="M14" s="42">
        <f t="shared" si="2"/>
        <v>0</v>
      </c>
      <c r="N14" s="18" t="s">
        <v>66</v>
      </c>
    </row>
    <row r="15" spans="2:15" ht="31.5" x14ac:dyDescent="0.2">
      <c r="B15" s="97"/>
      <c r="C15" s="91"/>
      <c r="D15" s="15">
        <v>2</v>
      </c>
      <c r="E15" s="16" t="s">
        <v>64</v>
      </c>
      <c r="F15" s="17"/>
      <c r="G15" s="17" t="s">
        <v>59</v>
      </c>
      <c r="H15" s="17" t="s">
        <v>56</v>
      </c>
      <c r="I15" s="19" t="s">
        <v>58</v>
      </c>
      <c r="J15" s="61"/>
      <c r="K15" s="13"/>
      <c r="L15" s="13"/>
      <c r="M15" s="42">
        <f t="shared" si="2"/>
        <v>0</v>
      </c>
      <c r="N15" s="18" t="s">
        <v>66</v>
      </c>
    </row>
    <row r="16" spans="2:15" ht="31.5" x14ac:dyDescent="0.2">
      <c r="B16" s="97"/>
      <c r="C16" s="91"/>
      <c r="D16" s="46">
        <v>3</v>
      </c>
      <c r="E16" s="45" t="s">
        <v>65</v>
      </c>
      <c r="F16" s="52"/>
      <c r="G16" s="52" t="s">
        <v>59</v>
      </c>
      <c r="H16" s="53" t="s">
        <v>57</v>
      </c>
      <c r="I16" s="47" t="s">
        <v>58</v>
      </c>
      <c r="J16" s="49"/>
      <c r="K16" s="54"/>
      <c r="L16" s="54"/>
      <c r="M16" s="55">
        <f t="shared" si="2"/>
        <v>0</v>
      </c>
      <c r="N16" s="18" t="s">
        <v>66</v>
      </c>
    </row>
    <row r="17" spans="2:14" x14ac:dyDescent="0.2">
      <c r="B17" s="86" t="s">
        <v>61</v>
      </c>
      <c r="C17" s="87"/>
      <c r="D17" s="87"/>
      <c r="E17" s="87"/>
      <c r="F17" s="87"/>
      <c r="G17" s="87"/>
      <c r="H17" s="87"/>
      <c r="I17" s="88"/>
      <c r="J17" s="30">
        <f>SUM(J14:J16)</f>
        <v>0</v>
      </c>
      <c r="K17" s="30">
        <f t="shared" ref="K17:M17" si="3">SUM(K14:K16)</f>
        <v>0</v>
      </c>
      <c r="L17" s="30">
        <f t="shared" si="3"/>
        <v>0</v>
      </c>
      <c r="M17" s="30">
        <f t="shared" si="3"/>
        <v>0</v>
      </c>
      <c r="N17" s="59"/>
    </row>
    <row r="18" spans="2:14" ht="42" x14ac:dyDescent="0.2">
      <c r="B18" s="99">
        <v>3</v>
      </c>
      <c r="C18" s="98" t="s">
        <v>136</v>
      </c>
      <c r="D18" s="15">
        <v>1</v>
      </c>
      <c r="E18" s="18" t="s">
        <v>134</v>
      </c>
      <c r="F18" s="56"/>
      <c r="G18" s="17" t="s">
        <v>59</v>
      </c>
      <c r="H18" s="18" t="s">
        <v>140</v>
      </c>
      <c r="I18" s="19" t="s">
        <v>58</v>
      </c>
      <c r="J18" s="63" t="s">
        <v>148</v>
      </c>
      <c r="K18" s="57" t="s">
        <v>148</v>
      </c>
      <c r="L18" s="57" t="s">
        <v>148</v>
      </c>
      <c r="M18" s="58"/>
      <c r="N18" s="18" t="s">
        <v>138</v>
      </c>
    </row>
    <row r="19" spans="2:14" ht="73.5" x14ac:dyDescent="0.2">
      <c r="B19" s="99"/>
      <c r="C19" s="98"/>
      <c r="D19" s="15">
        <v>2</v>
      </c>
      <c r="E19" s="53" t="s">
        <v>135</v>
      </c>
      <c r="F19" s="60"/>
      <c r="G19" s="52" t="s">
        <v>59</v>
      </c>
      <c r="H19" s="18" t="s">
        <v>141</v>
      </c>
      <c r="I19" s="19" t="s">
        <v>58</v>
      </c>
      <c r="J19" s="63" t="s">
        <v>148</v>
      </c>
      <c r="K19" s="57" t="s">
        <v>148</v>
      </c>
      <c r="L19" s="57" t="s">
        <v>148</v>
      </c>
      <c r="M19" s="55"/>
      <c r="N19" s="18" t="s">
        <v>139</v>
      </c>
    </row>
    <row r="20" spans="2:14" ht="42" x14ac:dyDescent="0.2">
      <c r="B20" s="99"/>
      <c r="C20" s="98"/>
      <c r="D20" s="15">
        <v>3</v>
      </c>
      <c r="E20" s="53" t="s">
        <v>145</v>
      </c>
      <c r="F20" s="60"/>
      <c r="G20" s="52" t="s">
        <v>59</v>
      </c>
      <c r="H20" s="18" t="s">
        <v>141</v>
      </c>
      <c r="I20" s="19" t="s">
        <v>58</v>
      </c>
      <c r="J20" s="63" t="s">
        <v>148</v>
      </c>
      <c r="K20" s="57" t="s">
        <v>148</v>
      </c>
      <c r="L20" s="57" t="s">
        <v>148</v>
      </c>
      <c r="M20" s="55"/>
      <c r="N20" s="18" t="s">
        <v>146</v>
      </c>
    </row>
    <row r="21" spans="2:14" x14ac:dyDescent="0.2">
      <c r="B21" s="86" t="s">
        <v>61</v>
      </c>
      <c r="C21" s="87"/>
      <c r="D21" s="87"/>
      <c r="E21" s="87"/>
      <c r="F21" s="87"/>
      <c r="G21" s="87"/>
      <c r="H21" s="87"/>
      <c r="I21" s="88"/>
      <c r="J21" s="62"/>
      <c r="K21" s="14"/>
      <c r="L21" s="14"/>
      <c r="M21" s="42"/>
      <c r="N21" s="59"/>
    </row>
    <row r="22" spans="2:14" ht="54" customHeight="1" x14ac:dyDescent="0.2">
      <c r="B22" s="61">
        <v>4</v>
      </c>
      <c r="C22" s="16" t="s">
        <v>143</v>
      </c>
      <c r="D22" s="15">
        <v>1</v>
      </c>
      <c r="E22" s="18" t="s">
        <v>137</v>
      </c>
      <c r="F22" s="17"/>
      <c r="G22" s="17" t="s">
        <v>59</v>
      </c>
      <c r="H22" s="18" t="s">
        <v>142</v>
      </c>
      <c r="I22" s="19" t="s">
        <v>58</v>
      </c>
      <c r="J22" s="61"/>
      <c r="K22" s="13"/>
      <c r="L22" s="13"/>
      <c r="M22" s="42"/>
      <c r="N22" s="18" t="s">
        <v>144</v>
      </c>
    </row>
    <row r="23" spans="2:14" x14ac:dyDescent="0.2">
      <c r="B23" s="86" t="s">
        <v>61</v>
      </c>
      <c r="C23" s="87"/>
      <c r="D23" s="87"/>
      <c r="E23" s="87"/>
      <c r="F23" s="87"/>
      <c r="G23" s="87"/>
      <c r="H23" s="87"/>
      <c r="I23" s="88"/>
      <c r="J23" s="30">
        <f>SUM(J14:J16)</f>
        <v>0</v>
      </c>
      <c r="K23" s="30">
        <f t="shared" ref="K23:L23" si="4">SUM(K14:K16)</f>
        <v>0</v>
      </c>
      <c r="L23" s="30">
        <f t="shared" si="4"/>
        <v>0</v>
      </c>
      <c r="M23" s="30">
        <f>SUM(M14:M16)</f>
        <v>0</v>
      </c>
      <c r="N23" s="14"/>
    </row>
    <row r="24" spans="2:14" x14ac:dyDescent="0.2">
      <c r="B24" s="83" t="s">
        <v>67</v>
      </c>
      <c r="C24" s="84"/>
      <c r="D24" s="84"/>
      <c r="E24" s="84"/>
      <c r="F24" s="84"/>
      <c r="G24" s="84"/>
      <c r="H24" s="84"/>
      <c r="I24" s="85"/>
      <c r="J24" s="32">
        <f>J13+J23</f>
        <v>240</v>
      </c>
      <c r="K24" s="32">
        <f t="shared" ref="K24:M24" si="5">K13+K23</f>
        <v>288</v>
      </c>
      <c r="L24" s="32">
        <f t="shared" si="5"/>
        <v>0</v>
      </c>
      <c r="M24" s="32">
        <f t="shared" si="5"/>
        <v>528</v>
      </c>
      <c r="N24" s="31"/>
    </row>
    <row r="26" spans="2:14" ht="15.75" x14ac:dyDescent="0.2">
      <c r="C26" s="64" t="s">
        <v>149</v>
      </c>
      <c r="E26" s="21"/>
    </row>
    <row r="27" spans="2:14" x14ac:dyDescent="0.2">
      <c r="C27" s="124" t="s">
        <v>159</v>
      </c>
      <c r="D27" s="125"/>
      <c r="E27" s="125"/>
      <c r="F27" s="125"/>
      <c r="G27" s="125"/>
      <c r="H27" s="126" t="s">
        <v>160</v>
      </c>
      <c r="I27" s="126"/>
    </row>
    <row r="28" spans="2:14" x14ac:dyDescent="0.2">
      <c r="E28" s="20"/>
      <c r="G28" s="82"/>
      <c r="H28" s="82"/>
    </row>
    <row r="29" spans="2:14" x14ac:dyDescent="0.2">
      <c r="E29" s="20"/>
    </row>
    <row r="30" spans="2:14" x14ac:dyDescent="0.2">
      <c r="E30" s="20"/>
    </row>
    <row r="31" spans="2:14" x14ac:dyDescent="0.2">
      <c r="E31" s="20"/>
    </row>
    <row r="32" spans="2:14" x14ac:dyDescent="0.2">
      <c r="E32" s="20"/>
    </row>
    <row r="33" spans="5:5" ht="15.75" x14ac:dyDescent="0.25">
      <c r="E33" s="7"/>
    </row>
  </sheetData>
  <mergeCells count="25">
    <mergeCell ref="K1:N2"/>
    <mergeCell ref="D3:M3"/>
    <mergeCell ref="B5:B6"/>
    <mergeCell ref="C5:C6"/>
    <mergeCell ref="D5:D6"/>
    <mergeCell ref="E5:E6"/>
    <mergeCell ref="F5:F6"/>
    <mergeCell ref="G5:G6"/>
    <mergeCell ref="H5:H6"/>
    <mergeCell ref="I5:I6"/>
    <mergeCell ref="G28:H28"/>
    <mergeCell ref="B24:I24"/>
    <mergeCell ref="B23:I23"/>
    <mergeCell ref="J5:M5"/>
    <mergeCell ref="N5:N6"/>
    <mergeCell ref="C7:C12"/>
    <mergeCell ref="B7:B12"/>
    <mergeCell ref="B13:I13"/>
    <mergeCell ref="C14:C16"/>
    <mergeCell ref="B14:B16"/>
    <mergeCell ref="B17:I17"/>
    <mergeCell ref="B21:I21"/>
    <mergeCell ref="C18:C20"/>
    <mergeCell ref="B18:B20"/>
    <mergeCell ref="H27:I2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view="pageBreakPreview" topLeftCell="A52" zoomScale="90" zoomScaleNormal="85" zoomScaleSheetLayoutView="90" workbookViewId="0">
      <selection activeCell="C69" sqref="C69:I69"/>
    </sheetView>
  </sheetViews>
  <sheetFormatPr defaultRowHeight="12.75" x14ac:dyDescent="0.2"/>
  <cols>
    <col min="1" max="1" width="9.140625" style="12"/>
    <col min="2" max="2" width="6" style="12" customWidth="1"/>
    <col min="3" max="3" width="73.140625" style="12" customWidth="1"/>
    <col min="4" max="4" width="9.5703125" style="64" customWidth="1"/>
    <col min="5" max="5" width="9.28515625" style="64" customWidth="1"/>
    <col min="6" max="16384" width="9.140625" style="12"/>
  </cols>
  <sheetData>
    <row r="1" spans="2:10" ht="27.75" customHeight="1" x14ac:dyDescent="0.2">
      <c r="F1" s="105" t="s">
        <v>157</v>
      </c>
      <c r="G1" s="105"/>
      <c r="H1" s="105"/>
      <c r="I1" s="105"/>
      <c r="J1" s="105"/>
    </row>
    <row r="2" spans="2:10" x14ac:dyDescent="0.2">
      <c r="F2" s="36"/>
      <c r="G2" s="36"/>
      <c r="H2" s="36"/>
      <c r="I2" s="36"/>
      <c r="J2" s="36"/>
    </row>
    <row r="3" spans="2:10" x14ac:dyDescent="0.2">
      <c r="C3" s="106" t="s">
        <v>27</v>
      </c>
      <c r="D3" s="106"/>
      <c r="E3" s="106"/>
      <c r="F3" s="106"/>
      <c r="G3" s="106"/>
      <c r="H3" s="106"/>
    </row>
    <row r="4" spans="2:10" x14ac:dyDescent="0.2">
      <c r="C4" s="37"/>
      <c r="D4" s="65"/>
      <c r="E4" s="65"/>
      <c r="F4" s="38"/>
      <c r="G4" s="38"/>
      <c r="H4" s="38"/>
      <c r="J4" s="12" t="s">
        <v>69</v>
      </c>
    </row>
    <row r="5" spans="2:10" x14ac:dyDescent="0.2">
      <c r="B5" s="107" t="s">
        <v>28</v>
      </c>
      <c r="C5" s="107" t="s">
        <v>29</v>
      </c>
      <c r="D5" s="110" t="s">
        <v>30</v>
      </c>
      <c r="E5" s="110" t="s">
        <v>31</v>
      </c>
      <c r="F5" s="113" t="s">
        <v>32</v>
      </c>
      <c r="G5" s="113"/>
      <c r="H5" s="113"/>
      <c r="I5" s="29" t="s">
        <v>33</v>
      </c>
      <c r="J5" s="29" t="s">
        <v>34</v>
      </c>
    </row>
    <row r="6" spans="2:10" x14ac:dyDescent="0.2">
      <c r="B6" s="108"/>
      <c r="C6" s="108"/>
      <c r="D6" s="111"/>
      <c r="E6" s="111"/>
      <c r="F6" s="113"/>
      <c r="G6" s="113"/>
      <c r="H6" s="113"/>
      <c r="I6" s="29" t="s">
        <v>35</v>
      </c>
      <c r="J6" s="29" t="s">
        <v>35</v>
      </c>
    </row>
    <row r="7" spans="2:10" x14ac:dyDescent="0.2">
      <c r="B7" s="108"/>
      <c r="C7" s="108"/>
      <c r="D7" s="111"/>
      <c r="E7" s="111"/>
      <c r="F7" s="113"/>
      <c r="G7" s="113"/>
      <c r="H7" s="113"/>
      <c r="I7" s="29" t="s">
        <v>36</v>
      </c>
      <c r="J7" s="29" t="s">
        <v>36</v>
      </c>
    </row>
    <row r="8" spans="2:10" x14ac:dyDescent="0.2">
      <c r="B8" s="109"/>
      <c r="C8" s="109"/>
      <c r="D8" s="112"/>
      <c r="E8" s="112"/>
      <c r="F8" s="29">
        <v>2024</v>
      </c>
      <c r="G8" s="29">
        <v>2025</v>
      </c>
      <c r="H8" s="29">
        <v>2026</v>
      </c>
      <c r="I8" s="114"/>
      <c r="J8" s="114"/>
    </row>
    <row r="9" spans="2:10" s="33" customFormat="1" x14ac:dyDescent="0.2">
      <c r="B9" s="29">
        <v>1</v>
      </c>
      <c r="C9" s="29">
        <v>2</v>
      </c>
      <c r="D9" s="66">
        <v>3</v>
      </c>
      <c r="E9" s="66">
        <v>4</v>
      </c>
      <c r="F9" s="29">
        <v>5</v>
      </c>
      <c r="G9" s="29">
        <v>6</v>
      </c>
      <c r="H9" s="29">
        <v>7</v>
      </c>
      <c r="I9" s="29">
        <v>8</v>
      </c>
      <c r="J9" s="29">
        <v>9</v>
      </c>
    </row>
    <row r="10" spans="2:10" x14ac:dyDescent="0.2">
      <c r="B10" s="102" t="s">
        <v>37</v>
      </c>
      <c r="C10" s="103"/>
      <c r="D10" s="103"/>
      <c r="E10" s="103"/>
      <c r="F10" s="103"/>
      <c r="G10" s="103"/>
      <c r="H10" s="103"/>
      <c r="I10" s="103"/>
      <c r="J10" s="104"/>
    </row>
    <row r="11" spans="2:10" x14ac:dyDescent="0.2">
      <c r="B11" s="35">
        <v>1</v>
      </c>
      <c r="C11" s="24" t="s">
        <v>53</v>
      </c>
      <c r="D11" s="67" t="s">
        <v>38</v>
      </c>
      <c r="E11" s="67"/>
      <c r="F11" s="26">
        <f>№1!J13</f>
        <v>240</v>
      </c>
      <c r="G11" s="26">
        <f>№1!K13</f>
        <v>288</v>
      </c>
      <c r="H11" s="26">
        <f>№1!L13</f>
        <v>0</v>
      </c>
      <c r="I11" s="24"/>
      <c r="J11" s="24"/>
    </row>
    <row r="12" spans="2:10" ht="25.5" x14ac:dyDescent="0.2">
      <c r="B12" s="35">
        <v>2</v>
      </c>
      <c r="C12" s="34" t="s">
        <v>105</v>
      </c>
      <c r="D12" s="67" t="s">
        <v>39</v>
      </c>
      <c r="E12" s="67"/>
      <c r="F12" s="26">
        <f>№1!J23</f>
        <v>0</v>
      </c>
      <c r="G12" s="26">
        <f>№1!K23</f>
        <v>0</v>
      </c>
      <c r="H12" s="26">
        <f>№1!L23</f>
        <v>0</v>
      </c>
      <c r="I12" s="24"/>
      <c r="J12" s="24"/>
    </row>
    <row r="13" spans="2:10" x14ac:dyDescent="0.2">
      <c r="B13" s="35" t="s">
        <v>87</v>
      </c>
      <c r="C13" s="27" t="s">
        <v>96</v>
      </c>
      <c r="D13" s="67" t="s">
        <v>39</v>
      </c>
      <c r="E13" s="67"/>
      <c r="F13" s="26"/>
      <c r="G13" s="26"/>
      <c r="H13" s="26"/>
      <c r="I13" s="24"/>
      <c r="J13" s="24"/>
    </row>
    <row r="14" spans="2:10" x14ac:dyDescent="0.2">
      <c r="B14" s="41" t="s">
        <v>117</v>
      </c>
      <c r="C14" s="27" t="s">
        <v>70</v>
      </c>
      <c r="D14" s="67" t="s">
        <v>48</v>
      </c>
      <c r="E14" s="67"/>
      <c r="F14" s="51">
        <v>3</v>
      </c>
      <c r="G14" s="51">
        <v>4</v>
      </c>
      <c r="H14" s="51"/>
      <c r="I14" s="50"/>
      <c r="J14" s="50"/>
    </row>
    <row r="15" spans="2:10" x14ac:dyDescent="0.2">
      <c r="B15" s="35" t="s">
        <v>88</v>
      </c>
      <c r="C15" s="27" t="s">
        <v>97</v>
      </c>
      <c r="D15" s="67" t="s">
        <v>39</v>
      </c>
      <c r="E15" s="67"/>
      <c r="F15" s="26"/>
      <c r="G15" s="26"/>
      <c r="H15" s="26"/>
      <c r="I15" s="24"/>
      <c r="J15" s="24"/>
    </row>
    <row r="16" spans="2:10" x14ac:dyDescent="0.2">
      <c r="B16" s="35" t="s">
        <v>116</v>
      </c>
      <c r="C16" s="27" t="s">
        <v>71</v>
      </c>
      <c r="D16" s="67" t="s">
        <v>49</v>
      </c>
      <c r="E16" s="67"/>
      <c r="F16" s="51"/>
      <c r="G16" s="51"/>
      <c r="H16" s="51"/>
      <c r="I16" s="50"/>
      <c r="J16" s="50"/>
    </row>
    <row r="17" spans="2:10" x14ac:dyDescent="0.2">
      <c r="B17" s="35" t="s">
        <v>89</v>
      </c>
      <c r="C17" s="27" t="s">
        <v>98</v>
      </c>
      <c r="D17" s="67" t="s">
        <v>39</v>
      </c>
      <c r="E17" s="67"/>
      <c r="F17" s="26"/>
      <c r="G17" s="26"/>
      <c r="H17" s="26"/>
      <c r="I17" s="24"/>
      <c r="J17" s="24"/>
    </row>
    <row r="18" spans="2:10" ht="25.5" x14ac:dyDescent="0.2">
      <c r="B18" s="41" t="s">
        <v>118</v>
      </c>
      <c r="C18" s="27" t="s">
        <v>78</v>
      </c>
      <c r="D18" s="67" t="s">
        <v>49</v>
      </c>
      <c r="E18" s="67"/>
      <c r="F18" s="51"/>
      <c r="G18" s="51"/>
      <c r="H18" s="51"/>
      <c r="I18" s="50"/>
      <c r="J18" s="50"/>
    </row>
    <row r="19" spans="2:10" x14ac:dyDescent="0.2">
      <c r="B19" s="35" t="s">
        <v>90</v>
      </c>
      <c r="C19" s="27" t="s">
        <v>99</v>
      </c>
      <c r="D19" s="67" t="s">
        <v>39</v>
      </c>
      <c r="E19" s="67"/>
      <c r="F19" s="26"/>
      <c r="G19" s="26"/>
      <c r="H19" s="26"/>
      <c r="I19" s="24"/>
      <c r="J19" s="24"/>
    </row>
    <row r="20" spans="2:10" ht="25.5" x14ac:dyDescent="0.2">
      <c r="B20" s="35" t="s">
        <v>119</v>
      </c>
      <c r="C20" s="27" t="s">
        <v>72</v>
      </c>
      <c r="D20" s="67" t="s">
        <v>49</v>
      </c>
      <c r="E20" s="67"/>
      <c r="F20" s="51"/>
      <c r="G20" s="51"/>
      <c r="H20" s="51"/>
      <c r="I20" s="50"/>
      <c r="J20" s="50"/>
    </row>
    <row r="21" spans="2:10" x14ac:dyDescent="0.2">
      <c r="B21" s="35" t="s">
        <v>91</v>
      </c>
      <c r="C21" s="27" t="s">
        <v>100</v>
      </c>
      <c r="D21" s="67" t="s">
        <v>39</v>
      </c>
      <c r="E21" s="67"/>
      <c r="F21" s="26"/>
      <c r="G21" s="26"/>
      <c r="H21" s="26"/>
      <c r="I21" s="24"/>
      <c r="J21" s="24"/>
    </row>
    <row r="22" spans="2:10" ht="25.5" x14ac:dyDescent="0.2">
      <c r="B22" s="35" t="s">
        <v>120</v>
      </c>
      <c r="C22" s="27" t="s">
        <v>73</v>
      </c>
      <c r="D22" s="67" t="s">
        <v>49</v>
      </c>
      <c r="E22" s="67"/>
      <c r="F22" s="51"/>
      <c r="G22" s="51"/>
      <c r="H22" s="51"/>
      <c r="I22" s="50"/>
      <c r="J22" s="50"/>
    </row>
    <row r="23" spans="2:10" x14ac:dyDescent="0.2">
      <c r="B23" s="35" t="s">
        <v>92</v>
      </c>
      <c r="C23" s="27" t="s">
        <v>101</v>
      </c>
      <c r="D23" s="67" t="s">
        <v>39</v>
      </c>
      <c r="E23" s="67"/>
      <c r="F23" s="26"/>
      <c r="G23" s="26"/>
      <c r="H23" s="26"/>
      <c r="I23" s="24"/>
      <c r="J23" s="24"/>
    </row>
    <row r="24" spans="2:10" ht="25.5" x14ac:dyDescent="0.2">
      <c r="B24" s="35" t="s">
        <v>121</v>
      </c>
      <c r="C24" s="27" t="s">
        <v>74</v>
      </c>
      <c r="D24" s="67" t="s">
        <v>49</v>
      </c>
      <c r="E24" s="67"/>
      <c r="F24" s="51"/>
      <c r="G24" s="51"/>
      <c r="H24" s="51"/>
      <c r="I24" s="50"/>
      <c r="J24" s="50"/>
    </row>
    <row r="25" spans="2:10" ht="25.5" x14ac:dyDescent="0.2">
      <c r="B25" s="35" t="s">
        <v>93</v>
      </c>
      <c r="C25" s="27" t="s">
        <v>102</v>
      </c>
      <c r="D25" s="67" t="s">
        <v>39</v>
      </c>
      <c r="E25" s="67"/>
      <c r="F25" s="26"/>
      <c r="G25" s="26"/>
      <c r="H25" s="26"/>
      <c r="I25" s="24"/>
      <c r="J25" s="24"/>
    </row>
    <row r="26" spans="2:10" ht="25.5" x14ac:dyDescent="0.2">
      <c r="B26" s="35" t="s">
        <v>122</v>
      </c>
      <c r="C26" s="27" t="s">
        <v>75</v>
      </c>
      <c r="D26" s="67" t="s">
        <v>49</v>
      </c>
      <c r="E26" s="67"/>
      <c r="F26" s="51"/>
      <c r="G26" s="51"/>
      <c r="H26" s="51"/>
      <c r="I26" s="50"/>
      <c r="J26" s="50"/>
    </row>
    <row r="27" spans="2:10" x14ac:dyDescent="0.2">
      <c r="B27" s="35" t="s">
        <v>94</v>
      </c>
      <c r="C27" s="27" t="s">
        <v>103</v>
      </c>
      <c r="D27" s="67" t="s">
        <v>39</v>
      </c>
      <c r="E27" s="67"/>
      <c r="F27" s="26"/>
      <c r="G27" s="26"/>
      <c r="H27" s="26"/>
      <c r="I27" s="24"/>
      <c r="J27" s="24"/>
    </row>
    <row r="28" spans="2:10" ht="25.5" x14ac:dyDescent="0.2">
      <c r="B28" s="35" t="s">
        <v>123</v>
      </c>
      <c r="C28" s="27" t="s">
        <v>76</v>
      </c>
      <c r="D28" s="67" t="s">
        <v>49</v>
      </c>
      <c r="E28" s="67"/>
      <c r="F28" s="51"/>
      <c r="G28" s="51"/>
      <c r="H28" s="51"/>
      <c r="I28" s="50"/>
      <c r="J28" s="50"/>
    </row>
    <row r="29" spans="2:10" ht="63.75" x14ac:dyDescent="0.2">
      <c r="B29" s="35" t="s">
        <v>95</v>
      </c>
      <c r="C29" s="27" t="s">
        <v>104</v>
      </c>
      <c r="D29" s="67" t="s">
        <v>39</v>
      </c>
      <c r="E29" s="67"/>
      <c r="F29" s="26"/>
      <c r="G29" s="26"/>
      <c r="H29" s="26"/>
      <c r="I29" s="24"/>
      <c r="J29" s="24"/>
    </row>
    <row r="30" spans="2:10" ht="76.5" x14ac:dyDescent="0.2">
      <c r="B30" s="35" t="s">
        <v>124</v>
      </c>
      <c r="C30" s="27" t="s">
        <v>77</v>
      </c>
      <c r="D30" s="67" t="s">
        <v>49</v>
      </c>
      <c r="E30" s="67"/>
      <c r="F30" s="26"/>
      <c r="G30" s="26"/>
      <c r="H30" s="26"/>
      <c r="I30" s="24"/>
      <c r="J30" s="24"/>
    </row>
    <row r="31" spans="2:10" ht="12.75" customHeight="1" x14ac:dyDescent="0.2">
      <c r="B31" s="35">
        <v>3</v>
      </c>
      <c r="C31" s="39" t="s">
        <v>40</v>
      </c>
      <c r="D31" s="67" t="s">
        <v>41</v>
      </c>
      <c r="E31" s="67" t="s">
        <v>42</v>
      </c>
      <c r="F31" s="26"/>
      <c r="G31" s="24">
        <v>25085</v>
      </c>
      <c r="H31" s="24"/>
      <c r="I31" s="24"/>
      <c r="J31" s="24"/>
    </row>
    <row r="32" spans="2:10" x14ac:dyDescent="0.2">
      <c r="B32" s="25"/>
      <c r="C32" s="25" t="s">
        <v>43</v>
      </c>
      <c r="D32" s="67" t="s">
        <v>41</v>
      </c>
      <c r="E32" s="67" t="s">
        <v>44</v>
      </c>
      <c r="F32" s="26"/>
      <c r="G32" s="24">
        <v>14260</v>
      </c>
      <c r="H32" s="24"/>
      <c r="I32" s="24"/>
      <c r="J32" s="24"/>
    </row>
    <row r="33" spans="2:10" x14ac:dyDescent="0.2">
      <c r="B33" s="25"/>
      <c r="C33" s="25" t="s">
        <v>45</v>
      </c>
      <c r="D33" s="67" t="s">
        <v>41</v>
      </c>
      <c r="E33" s="67" t="s">
        <v>46</v>
      </c>
      <c r="F33" s="24"/>
      <c r="G33" s="24">
        <v>10825</v>
      </c>
      <c r="H33" s="24"/>
      <c r="I33" s="24"/>
      <c r="J33" s="24"/>
    </row>
    <row r="34" spans="2:10" x14ac:dyDescent="0.2">
      <c r="B34" s="102" t="s">
        <v>47</v>
      </c>
      <c r="C34" s="103"/>
      <c r="D34" s="103"/>
      <c r="E34" s="103"/>
      <c r="F34" s="103"/>
      <c r="G34" s="103"/>
      <c r="H34" s="103"/>
      <c r="I34" s="103"/>
      <c r="J34" s="104"/>
    </row>
    <row r="35" spans="2:10" x14ac:dyDescent="0.2">
      <c r="B35" s="35">
        <v>1</v>
      </c>
      <c r="C35" s="27" t="s">
        <v>125</v>
      </c>
      <c r="D35" s="67" t="s">
        <v>48</v>
      </c>
      <c r="E35" s="67"/>
      <c r="F35" s="26"/>
      <c r="G35" s="26"/>
      <c r="H35" s="24"/>
      <c r="I35" s="24"/>
      <c r="J35" s="24"/>
    </row>
    <row r="36" spans="2:10" x14ac:dyDescent="0.2">
      <c r="B36" s="35">
        <v>2</v>
      </c>
      <c r="C36" s="27" t="s">
        <v>126</v>
      </c>
      <c r="D36" s="67" t="s">
        <v>49</v>
      </c>
      <c r="E36" s="67"/>
      <c r="F36" s="26"/>
      <c r="G36" s="26"/>
      <c r="H36" s="24"/>
      <c r="I36" s="24"/>
      <c r="J36" s="24"/>
    </row>
    <row r="37" spans="2:10" ht="25.5" x14ac:dyDescent="0.2">
      <c r="B37" s="35">
        <v>3</v>
      </c>
      <c r="C37" s="27" t="s">
        <v>127</v>
      </c>
      <c r="D37" s="67" t="s">
        <v>49</v>
      </c>
      <c r="E37" s="67"/>
      <c r="F37" s="26"/>
      <c r="G37" s="26"/>
      <c r="H37" s="24"/>
      <c r="I37" s="24"/>
      <c r="J37" s="24"/>
    </row>
    <row r="38" spans="2:10" ht="25.5" x14ac:dyDescent="0.2">
      <c r="B38" s="35">
        <v>4</v>
      </c>
      <c r="C38" s="27" t="s">
        <v>128</v>
      </c>
      <c r="D38" s="67" t="s">
        <v>49</v>
      </c>
      <c r="E38" s="67"/>
      <c r="F38" s="26"/>
      <c r="G38" s="26"/>
      <c r="H38" s="24"/>
      <c r="I38" s="24"/>
      <c r="J38" s="24"/>
    </row>
    <row r="39" spans="2:10" ht="25.5" x14ac:dyDescent="0.2">
      <c r="B39" s="35">
        <v>5</v>
      </c>
      <c r="C39" s="27" t="s">
        <v>129</v>
      </c>
      <c r="D39" s="67" t="s">
        <v>49</v>
      </c>
      <c r="E39" s="67"/>
      <c r="F39" s="26"/>
      <c r="G39" s="26"/>
      <c r="H39" s="24"/>
      <c r="I39" s="24"/>
      <c r="J39" s="24"/>
    </row>
    <row r="40" spans="2:10" ht="25.5" x14ac:dyDescent="0.2">
      <c r="B40" s="35">
        <v>6</v>
      </c>
      <c r="C40" s="27" t="s">
        <v>130</v>
      </c>
      <c r="D40" s="67" t="s">
        <v>49</v>
      </c>
      <c r="E40" s="67"/>
      <c r="F40" s="26"/>
      <c r="G40" s="26"/>
      <c r="H40" s="24"/>
      <c r="I40" s="24"/>
      <c r="J40" s="24"/>
    </row>
    <row r="41" spans="2:10" ht="25.5" x14ac:dyDescent="0.2">
      <c r="B41" s="35">
        <v>7</v>
      </c>
      <c r="C41" s="27" t="s">
        <v>131</v>
      </c>
      <c r="D41" s="67" t="s">
        <v>49</v>
      </c>
      <c r="E41" s="67"/>
      <c r="F41" s="26"/>
      <c r="G41" s="26"/>
      <c r="H41" s="24"/>
      <c r="I41" s="24"/>
      <c r="J41" s="24"/>
    </row>
    <row r="42" spans="2:10" ht="25.5" x14ac:dyDescent="0.2">
      <c r="B42" s="35">
        <v>8</v>
      </c>
      <c r="C42" s="27" t="s">
        <v>132</v>
      </c>
      <c r="D42" s="67" t="s">
        <v>49</v>
      </c>
      <c r="E42" s="67"/>
      <c r="F42" s="26">
        <v>3</v>
      </c>
      <c r="G42" s="26">
        <v>2</v>
      </c>
      <c r="H42" s="24"/>
      <c r="I42" s="24"/>
      <c r="J42" s="24"/>
    </row>
    <row r="43" spans="2:10" ht="76.5" x14ac:dyDescent="0.2">
      <c r="B43" s="35">
        <v>9</v>
      </c>
      <c r="C43" s="27" t="s">
        <v>133</v>
      </c>
      <c r="D43" s="67" t="s">
        <v>49</v>
      </c>
      <c r="E43" s="67"/>
      <c r="F43" s="26"/>
      <c r="G43" s="26"/>
      <c r="H43" s="24"/>
      <c r="I43" s="24"/>
      <c r="J43" s="24"/>
    </row>
    <row r="44" spans="2:10" x14ac:dyDescent="0.2">
      <c r="B44" s="35">
        <v>10</v>
      </c>
      <c r="C44" s="27" t="s">
        <v>147</v>
      </c>
      <c r="D44" s="67" t="s">
        <v>49</v>
      </c>
      <c r="E44" s="67"/>
      <c r="F44" s="51"/>
      <c r="G44" s="51"/>
      <c r="H44" s="50"/>
      <c r="I44" s="50"/>
      <c r="J44" s="50"/>
    </row>
    <row r="45" spans="2:10" ht="12.75" customHeight="1" x14ac:dyDescent="0.2">
      <c r="B45" s="25"/>
      <c r="C45" s="39" t="s">
        <v>68</v>
      </c>
      <c r="D45" s="67" t="s">
        <v>41</v>
      </c>
      <c r="E45" s="67" t="s">
        <v>42</v>
      </c>
      <c r="F45" s="26"/>
      <c r="G45" s="72">
        <v>25085</v>
      </c>
      <c r="H45" s="24"/>
      <c r="I45" s="24"/>
      <c r="J45" s="24"/>
    </row>
    <row r="46" spans="2:10" x14ac:dyDescent="0.2">
      <c r="B46" s="25"/>
      <c r="C46" s="25" t="s">
        <v>43</v>
      </c>
      <c r="D46" s="67" t="s">
        <v>41</v>
      </c>
      <c r="E46" s="67" t="s">
        <v>44</v>
      </c>
      <c r="F46" s="26"/>
      <c r="G46" s="72">
        <v>14260</v>
      </c>
      <c r="H46" s="24"/>
      <c r="I46" s="24"/>
      <c r="J46" s="24"/>
    </row>
    <row r="47" spans="2:10" x14ac:dyDescent="0.2">
      <c r="B47" s="25"/>
      <c r="C47" s="25" t="s">
        <v>45</v>
      </c>
      <c r="D47" s="67" t="s">
        <v>41</v>
      </c>
      <c r="E47" s="67" t="s">
        <v>46</v>
      </c>
      <c r="F47" s="26"/>
      <c r="G47" s="72">
        <v>10825</v>
      </c>
      <c r="H47" s="24"/>
      <c r="I47" s="24"/>
      <c r="J47" s="24"/>
    </row>
    <row r="48" spans="2:10" x14ac:dyDescent="0.2">
      <c r="B48" s="102" t="s">
        <v>50</v>
      </c>
      <c r="C48" s="103"/>
      <c r="D48" s="103"/>
      <c r="E48" s="103"/>
      <c r="F48" s="103"/>
      <c r="G48" s="103"/>
      <c r="H48" s="103"/>
      <c r="I48" s="103"/>
      <c r="J48" s="104"/>
    </row>
    <row r="49" spans="2:10" x14ac:dyDescent="0.2">
      <c r="B49" s="35">
        <v>1</v>
      </c>
      <c r="C49" s="27" t="s">
        <v>79</v>
      </c>
      <c r="D49" s="67" t="s">
        <v>39</v>
      </c>
      <c r="E49" s="68"/>
      <c r="F49" s="28">
        <v>0</v>
      </c>
      <c r="G49" s="28">
        <v>0</v>
      </c>
      <c r="H49" s="28">
        <v>0</v>
      </c>
      <c r="I49" s="28">
        <v>0</v>
      </c>
      <c r="J49" s="24"/>
    </row>
    <row r="50" spans="2:10" x14ac:dyDescent="0.2">
      <c r="B50" s="35">
        <v>2</v>
      </c>
      <c r="C50" s="27" t="s">
        <v>80</v>
      </c>
      <c r="D50" s="67" t="s">
        <v>39</v>
      </c>
      <c r="E50" s="68"/>
      <c r="F50" s="28">
        <v>0</v>
      </c>
      <c r="G50" s="28">
        <v>0</v>
      </c>
      <c r="H50" s="28">
        <v>0</v>
      </c>
      <c r="I50" s="28">
        <v>0</v>
      </c>
      <c r="J50" s="24"/>
    </row>
    <row r="51" spans="2:10" x14ac:dyDescent="0.2">
      <c r="B51" s="35">
        <v>3</v>
      </c>
      <c r="C51" s="27" t="s">
        <v>81</v>
      </c>
      <c r="D51" s="67" t="s">
        <v>39</v>
      </c>
      <c r="E51" s="68"/>
      <c r="F51" s="28">
        <v>0</v>
      </c>
      <c r="G51" s="28">
        <v>0</v>
      </c>
      <c r="H51" s="28">
        <v>0</v>
      </c>
      <c r="I51" s="28">
        <v>0</v>
      </c>
      <c r="J51" s="24"/>
    </row>
    <row r="52" spans="2:10" ht="25.5" x14ac:dyDescent="0.2">
      <c r="B52" s="35">
        <v>4</v>
      </c>
      <c r="C52" s="27" t="s">
        <v>82</v>
      </c>
      <c r="D52" s="67" t="s">
        <v>39</v>
      </c>
      <c r="E52" s="68"/>
      <c r="F52" s="28">
        <v>0</v>
      </c>
      <c r="G52" s="28">
        <v>0</v>
      </c>
      <c r="H52" s="28">
        <v>0</v>
      </c>
      <c r="I52" s="28">
        <v>0</v>
      </c>
      <c r="J52" s="24"/>
    </row>
    <row r="53" spans="2:10" x14ac:dyDescent="0.2">
      <c r="B53" s="35">
        <v>5</v>
      </c>
      <c r="C53" s="27" t="s">
        <v>83</v>
      </c>
      <c r="D53" s="67" t="s">
        <v>39</v>
      </c>
      <c r="E53" s="68"/>
      <c r="F53" s="28">
        <v>0</v>
      </c>
      <c r="G53" s="28">
        <v>0</v>
      </c>
      <c r="H53" s="28">
        <v>0</v>
      </c>
      <c r="I53" s="28">
        <v>0</v>
      </c>
      <c r="J53" s="24"/>
    </row>
    <row r="54" spans="2:10" x14ac:dyDescent="0.2">
      <c r="B54" s="35">
        <v>6</v>
      </c>
      <c r="C54" s="27" t="s">
        <v>84</v>
      </c>
      <c r="D54" s="67" t="s">
        <v>39</v>
      </c>
      <c r="E54" s="68"/>
      <c r="F54" s="28">
        <v>0</v>
      </c>
      <c r="G54" s="28">
        <v>0</v>
      </c>
      <c r="H54" s="28">
        <v>0</v>
      </c>
      <c r="I54" s="28">
        <v>0</v>
      </c>
      <c r="J54" s="24"/>
    </row>
    <row r="55" spans="2:10" ht="25.5" x14ac:dyDescent="0.2">
      <c r="B55" s="35">
        <v>7</v>
      </c>
      <c r="C55" s="27" t="s">
        <v>85</v>
      </c>
      <c r="D55" s="67" t="s">
        <v>39</v>
      </c>
      <c r="E55" s="68"/>
      <c r="F55" s="28">
        <v>0</v>
      </c>
      <c r="G55" s="28">
        <v>0</v>
      </c>
      <c r="H55" s="28">
        <v>0</v>
      </c>
      <c r="I55" s="28">
        <v>0</v>
      </c>
      <c r="J55" s="24"/>
    </row>
    <row r="56" spans="2:10" ht="25.5" x14ac:dyDescent="0.2">
      <c r="B56" s="35">
        <v>8</v>
      </c>
      <c r="C56" s="27" t="s">
        <v>86</v>
      </c>
      <c r="D56" s="67" t="s">
        <v>39</v>
      </c>
      <c r="E56" s="68"/>
      <c r="F56" s="28">
        <f>F11/F42</f>
        <v>80</v>
      </c>
      <c r="G56" s="28">
        <f>G11/G42</f>
        <v>144</v>
      </c>
      <c r="H56" s="28">
        <v>0</v>
      </c>
      <c r="I56" s="28">
        <v>0</v>
      </c>
      <c r="J56" s="24"/>
    </row>
    <row r="57" spans="2:10" ht="76.5" x14ac:dyDescent="0.2">
      <c r="B57" s="35">
        <v>9</v>
      </c>
      <c r="C57" s="27" t="s">
        <v>114</v>
      </c>
      <c r="D57" s="67" t="s">
        <v>39</v>
      </c>
      <c r="E57" s="68"/>
      <c r="F57" s="28">
        <v>0</v>
      </c>
      <c r="G57" s="28">
        <v>0</v>
      </c>
      <c r="H57" s="28">
        <v>0</v>
      </c>
      <c r="I57" s="28">
        <v>0</v>
      </c>
      <c r="J57" s="24"/>
    </row>
    <row r="58" spans="2:10" x14ac:dyDescent="0.2">
      <c r="B58" s="102" t="s">
        <v>51</v>
      </c>
      <c r="C58" s="103"/>
      <c r="D58" s="103"/>
      <c r="E58" s="103"/>
      <c r="F58" s="103"/>
      <c r="G58" s="103"/>
      <c r="H58" s="103"/>
      <c r="I58" s="103"/>
      <c r="J58" s="104"/>
    </row>
    <row r="59" spans="2:10" x14ac:dyDescent="0.2">
      <c r="B59" s="35">
        <v>1</v>
      </c>
      <c r="C59" s="25" t="s">
        <v>106</v>
      </c>
      <c r="D59" s="67" t="s">
        <v>52</v>
      </c>
      <c r="E59" s="68"/>
      <c r="F59" s="26">
        <v>100</v>
      </c>
      <c r="G59" s="74">
        <v>100</v>
      </c>
      <c r="H59" s="24"/>
      <c r="I59" s="24"/>
      <c r="J59" s="24"/>
    </row>
    <row r="60" spans="2:10" x14ac:dyDescent="0.2">
      <c r="B60" s="35">
        <v>2</v>
      </c>
      <c r="C60" s="25" t="s">
        <v>107</v>
      </c>
      <c r="D60" s="67" t="s">
        <v>52</v>
      </c>
      <c r="E60" s="68"/>
      <c r="F60" s="74">
        <v>100</v>
      </c>
      <c r="G60" s="74">
        <v>100</v>
      </c>
      <c r="H60" s="24"/>
      <c r="I60" s="24"/>
      <c r="J60" s="24"/>
    </row>
    <row r="61" spans="2:10" x14ac:dyDescent="0.2">
      <c r="B61" s="35">
        <v>3</v>
      </c>
      <c r="C61" s="25" t="s">
        <v>108</v>
      </c>
      <c r="D61" s="67" t="s">
        <v>52</v>
      </c>
      <c r="E61" s="68"/>
      <c r="F61" s="74">
        <v>100</v>
      </c>
      <c r="G61" s="74">
        <v>100</v>
      </c>
      <c r="H61" s="24"/>
      <c r="I61" s="24"/>
      <c r="J61" s="24"/>
    </row>
    <row r="62" spans="2:10" ht="25.5" x14ac:dyDescent="0.2">
      <c r="B62" s="35">
        <v>4</v>
      </c>
      <c r="C62" s="25" t="s">
        <v>109</v>
      </c>
      <c r="D62" s="67" t="s">
        <v>52</v>
      </c>
      <c r="E62" s="68"/>
      <c r="F62" s="74">
        <v>100</v>
      </c>
      <c r="G62" s="74">
        <v>100</v>
      </c>
      <c r="H62" s="24"/>
      <c r="I62" s="24"/>
      <c r="J62" s="24"/>
    </row>
    <row r="63" spans="2:10" x14ac:dyDescent="0.2">
      <c r="B63" s="35">
        <v>5</v>
      </c>
      <c r="C63" s="25" t="s">
        <v>110</v>
      </c>
      <c r="D63" s="67" t="s">
        <v>52</v>
      </c>
      <c r="E63" s="68"/>
      <c r="F63" s="74">
        <v>100</v>
      </c>
      <c r="G63" s="74">
        <v>100</v>
      </c>
      <c r="H63" s="24"/>
      <c r="I63" s="24"/>
      <c r="J63" s="24"/>
    </row>
    <row r="64" spans="2:10" x14ac:dyDescent="0.2">
      <c r="B64" s="35">
        <v>6</v>
      </c>
      <c r="C64" s="25" t="s">
        <v>111</v>
      </c>
      <c r="D64" s="67" t="s">
        <v>52</v>
      </c>
      <c r="E64" s="68"/>
      <c r="F64" s="74">
        <v>100</v>
      </c>
      <c r="G64" s="74">
        <v>100</v>
      </c>
      <c r="H64" s="24"/>
      <c r="I64" s="24"/>
      <c r="J64" s="24"/>
    </row>
    <row r="65" spans="2:13" ht="25.5" x14ac:dyDescent="0.2">
      <c r="B65" s="35">
        <v>7</v>
      </c>
      <c r="C65" s="25" t="s">
        <v>112</v>
      </c>
      <c r="D65" s="67" t="s">
        <v>52</v>
      </c>
      <c r="E65" s="68"/>
      <c r="F65" s="74">
        <v>100</v>
      </c>
      <c r="G65" s="74">
        <v>100</v>
      </c>
      <c r="H65" s="24"/>
      <c r="I65" s="25"/>
      <c r="J65" s="24"/>
    </row>
    <row r="66" spans="2:13" x14ac:dyDescent="0.2">
      <c r="B66" s="35">
        <v>8</v>
      </c>
      <c r="C66" s="25" t="s">
        <v>113</v>
      </c>
      <c r="D66" s="67" t="s">
        <v>52</v>
      </c>
      <c r="E66" s="68"/>
      <c r="F66" s="74">
        <v>100</v>
      </c>
      <c r="G66" s="74">
        <v>100</v>
      </c>
      <c r="H66" s="24"/>
      <c r="I66" s="24"/>
      <c r="J66" s="24"/>
    </row>
    <row r="67" spans="2:13" ht="63.75" x14ac:dyDescent="0.2">
      <c r="B67" s="35">
        <v>9</v>
      </c>
      <c r="C67" s="25" t="s">
        <v>115</v>
      </c>
      <c r="D67" s="67" t="s">
        <v>52</v>
      </c>
      <c r="E67" s="68"/>
      <c r="F67" s="74">
        <v>100</v>
      </c>
      <c r="G67" s="74">
        <v>100</v>
      </c>
      <c r="H67" s="24"/>
      <c r="I67" s="24"/>
      <c r="J67" s="24"/>
    </row>
    <row r="69" spans="2:13" x14ac:dyDescent="0.2">
      <c r="C69" s="124" t="s">
        <v>159</v>
      </c>
      <c r="D69" s="125"/>
      <c r="E69" s="125"/>
      <c r="F69" s="125"/>
      <c r="G69" s="125"/>
      <c r="H69" s="126" t="s">
        <v>160</v>
      </c>
      <c r="I69" s="126"/>
      <c r="J69" s="81"/>
      <c r="M69" s="81"/>
    </row>
    <row r="70" spans="2:13" x14ac:dyDescent="0.2">
      <c r="F70" s="82"/>
      <c r="G70" s="82"/>
    </row>
  </sheetData>
  <mergeCells count="14">
    <mergeCell ref="F70:G70"/>
    <mergeCell ref="B58:J58"/>
    <mergeCell ref="B48:J48"/>
    <mergeCell ref="B34:J34"/>
    <mergeCell ref="F1:J1"/>
    <mergeCell ref="C3:H3"/>
    <mergeCell ref="B5:B8"/>
    <mergeCell ref="C5:C8"/>
    <mergeCell ref="D5:D8"/>
    <mergeCell ref="E5:E8"/>
    <mergeCell ref="F5:H7"/>
    <mergeCell ref="I8:J8"/>
    <mergeCell ref="B10:J10"/>
    <mergeCell ref="H69:I69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view="pageBreakPreview" zoomScale="110" zoomScaleNormal="100" zoomScaleSheetLayoutView="110" workbookViewId="0">
      <selection activeCell="B17" sqref="B17"/>
    </sheetView>
  </sheetViews>
  <sheetFormatPr defaultRowHeight="15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8" ht="24" customHeight="1" x14ac:dyDescent="0.25">
      <c r="F1" s="116" t="s">
        <v>158</v>
      </c>
      <c r="G1" s="116"/>
      <c r="H1" s="116"/>
    </row>
    <row r="2" spans="2:8" x14ac:dyDescent="0.25">
      <c r="B2" s="117" t="s">
        <v>0</v>
      </c>
      <c r="C2" s="117"/>
      <c r="D2" s="117"/>
      <c r="E2" s="117"/>
      <c r="F2" s="117"/>
      <c r="G2" s="117"/>
    </row>
    <row r="3" spans="2:8" x14ac:dyDescent="0.25">
      <c r="H3" s="40" t="s">
        <v>69</v>
      </c>
    </row>
    <row r="4" spans="2:8" x14ac:dyDescent="0.25">
      <c r="B4" s="107" t="s">
        <v>1</v>
      </c>
      <c r="C4" s="113" t="s">
        <v>2</v>
      </c>
      <c r="D4" s="113"/>
      <c r="E4" s="113"/>
      <c r="F4" s="113"/>
      <c r="G4" s="113"/>
      <c r="H4" s="107" t="s">
        <v>3</v>
      </c>
    </row>
    <row r="5" spans="2:8" x14ac:dyDescent="0.25">
      <c r="B5" s="108"/>
      <c r="C5" s="113"/>
      <c r="D5" s="113"/>
      <c r="E5" s="113"/>
      <c r="F5" s="113"/>
      <c r="G5" s="113"/>
      <c r="H5" s="108"/>
    </row>
    <row r="6" spans="2:8" x14ac:dyDescent="0.25">
      <c r="B6" s="108"/>
      <c r="C6" s="113" t="s">
        <v>4</v>
      </c>
      <c r="D6" s="113"/>
      <c r="E6" s="113"/>
      <c r="F6" s="1" t="s">
        <v>5</v>
      </c>
      <c r="G6" s="1" t="s">
        <v>6</v>
      </c>
      <c r="H6" s="108"/>
    </row>
    <row r="7" spans="2:8" x14ac:dyDescent="0.25">
      <c r="B7" s="108"/>
      <c r="C7" s="118">
        <v>2024</v>
      </c>
      <c r="D7" s="118">
        <v>2025</v>
      </c>
      <c r="E7" s="120">
        <v>2026</v>
      </c>
      <c r="F7" s="1" t="s">
        <v>7</v>
      </c>
      <c r="G7" s="1" t="s">
        <v>8</v>
      </c>
      <c r="H7" s="108"/>
    </row>
    <row r="8" spans="2:8" x14ac:dyDescent="0.25">
      <c r="B8" s="109"/>
      <c r="C8" s="119"/>
      <c r="D8" s="119"/>
      <c r="E8" s="120"/>
      <c r="F8" s="1" t="s">
        <v>9</v>
      </c>
      <c r="G8" s="1" t="s">
        <v>9</v>
      </c>
      <c r="H8" s="109"/>
    </row>
    <row r="9" spans="2:8" x14ac:dyDescent="0.25">
      <c r="B9" s="1">
        <v>1</v>
      </c>
      <c r="C9" s="1">
        <v>2</v>
      </c>
      <c r="D9" s="1"/>
      <c r="E9" s="1">
        <v>3</v>
      </c>
      <c r="F9" s="1">
        <v>5</v>
      </c>
      <c r="G9" s="1">
        <v>6</v>
      </c>
      <c r="H9" s="1">
        <v>7</v>
      </c>
    </row>
    <row r="10" spans="2:8" x14ac:dyDescent="0.25">
      <c r="B10" s="5" t="s">
        <v>10</v>
      </c>
      <c r="C10" s="121">
        <f>C13</f>
        <v>240</v>
      </c>
      <c r="D10" s="121">
        <f t="shared" ref="D10:E10" si="0">D13</f>
        <v>288</v>
      </c>
      <c r="E10" s="121">
        <f t="shared" si="0"/>
        <v>0</v>
      </c>
      <c r="F10" s="123"/>
      <c r="G10" s="123"/>
      <c r="H10" s="115">
        <f>C10+E10+F10+G10+D10</f>
        <v>528</v>
      </c>
    </row>
    <row r="11" spans="2:8" x14ac:dyDescent="0.25">
      <c r="B11" s="5" t="s">
        <v>11</v>
      </c>
      <c r="C11" s="122"/>
      <c r="D11" s="122"/>
      <c r="E11" s="122"/>
      <c r="F11" s="123"/>
      <c r="G11" s="123"/>
      <c r="H11" s="115"/>
    </row>
    <row r="12" spans="2:8" x14ac:dyDescent="0.25">
      <c r="B12" s="5" t="s">
        <v>12</v>
      </c>
      <c r="C12" s="2"/>
      <c r="D12" s="2"/>
      <c r="E12" s="3"/>
      <c r="F12" s="2"/>
      <c r="G12" s="2"/>
      <c r="H12" s="115">
        <f>C12+E12+F12+G12+D12</f>
        <v>0</v>
      </c>
    </row>
    <row r="13" spans="2:8" x14ac:dyDescent="0.25">
      <c r="B13" s="5" t="s">
        <v>13</v>
      </c>
      <c r="C13" s="4">
        <f>№2!F11</f>
        <v>240</v>
      </c>
      <c r="D13" s="26">
        <f>№2!G11</f>
        <v>288</v>
      </c>
      <c r="E13" s="26">
        <f>№2!H11</f>
        <v>0</v>
      </c>
      <c r="F13" s="2"/>
      <c r="G13" s="2"/>
      <c r="H13" s="115"/>
    </row>
    <row r="14" spans="2:8" x14ac:dyDescent="0.25">
      <c r="B14" s="6" t="s">
        <v>14</v>
      </c>
      <c r="C14" s="2"/>
      <c r="D14" s="2"/>
      <c r="E14" s="2"/>
      <c r="F14" s="2"/>
      <c r="G14" s="2"/>
      <c r="H14" s="2"/>
    </row>
    <row r="17" spans="2:8" x14ac:dyDescent="0.25">
      <c r="B17" s="124" t="s">
        <v>159</v>
      </c>
      <c r="C17" s="125"/>
      <c r="D17" s="125"/>
      <c r="E17" s="125"/>
      <c r="F17" s="125"/>
      <c r="G17" s="126" t="s">
        <v>160</v>
      </c>
      <c r="H17" s="126"/>
    </row>
  </sheetData>
  <mergeCells count="17">
    <mergeCell ref="G17:H17"/>
    <mergeCell ref="H12:H13"/>
    <mergeCell ref="F1:H1"/>
    <mergeCell ref="B2:G2"/>
    <mergeCell ref="B4:B8"/>
    <mergeCell ref="C4:G5"/>
    <mergeCell ref="H4:H8"/>
    <mergeCell ref="C6:E6"/>
    <mergeCell ref="C7:C8"/>
    <mergeCell ref="D7:D8"/>
    <mergeCell ref="E7:E8"/>
    <mergeCell ref="H10:H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№1</vt:lpstr>
      <vt:lpstr>№2</vt:lpstr>
      <vt:lpstr>№3</vt:lpstr>
      <vt:lpstr>№3!Область_друку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Пользователь</cp:lastModifiedBy>
  <cp:lastPrinted>2025-03-18T07:05:32Z</cp:lastPrinted>
  <dcterms:created xsi:type="dcterms:W3CDTF">2024-06-27T07:23:27Z</dcterms:created>
  <dcterms:modified xsi:type="dcterms:W3CDTF">2025-03-19T13:41:57Z</dcterms:modified>
</cp:coreProperties>
</file>